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60" windowWidth="9465" windowHeight="4200" tabRatio="769" firstSheet="4" activeTab="15"/>
  </bookViews>
  <sheets>
    <sheet name="ลองรวม" sheetId="1" r:id="rId1"/>
    <sheet name="สรุป.ทต.ทำเอง" sheetId="2" r:id="rId2"/>
    <sheet name="ถนน สะพาน ทางเท้า ท่อระบายน้ำ" sheetId="3" r:id="rId3"/>
    <sheet name="Sheet2" sheetId="4" state="hidden" r:id="rId4"/>
    <sheet name="ไฟฟ้า ประปา" sheetId="5" r:id="rId5"/>
    <sheet name="พัฒนา หาแหล่งน้ำ" sheetId="6" r:id="rId6"/>
    <sheet name="อาคาร ที่สานะ" sheetId="7" r:id="rId7"/>
    <sheet name="ย.2" sheetId="8" r:id="rId8"/>
    <sheet name="ย.3" sheetId="9" r:id="rId9"/>
    <sheet name="ย.4" sheetId="10" r:id="rId10"/>
    <sheet name="ย.5" sheetId="11" r:id="rId11"/>
    <sheet name="ย.6" sheetId="12" r:id="rId12"/>
    <sheet name="ย.7" sheetId="13" r:id="rId13"/>
    <sheet name="ย.8" sheetId="14" r:id="rId14"/>
    <sheet name="สรุปบูรณาการ" sheetId="15" r:id="rId15"/>
    <sheet name="บูรณาการร่วม" sheetId="16" r:id="rId16"/>
    <sheet name="Sheet1" sheetId="17" r:id="rId17"/>
  </sheets>
  <definedNames>
    <definedName name="_xlnm.Print_Area" localSheetId="2">'ถนน สะพาน ทางเท้า ท่อระบายน้ำ'!$A$2:$I$34,'ถนน สะพาน ทางเท้า ท่อระบายน้ำ'!$A$37:$I$69</definedName>
    <definedName name="_xlnm.Print_Area" localSheetId="15">'บูรณาการร่วม'!$A$2:$I$36,'บูรณาการร่วม'!$A$38:$I$71,'บูรณาการร่วม'!$A$73:$I$106,'บูรณาการร่วม'!$A$109:$I$143,'บูรณาการร่วม'!$A$145:$I$179,'บูรณาการร่วม'!$A$181:$I$215,'บูรณาการร่วม'!$A$220:$I$254,'บูรณาการร่วม'!$A$258:$I$292,'บูรณาการร่วม'!$A$298:$I$332,'บูรณาการร่วม'!$A$334:$I$368</definedName>
    <definedName name="_xlnm.Print_Area" localSheetId="5">'พัฒนา หาแหล่งน้ำ'!$B$3:$J$35,'พัฒนา หาแหล่งน้ำ'!$B$39:$J$71,'พัฒนา หาแหล่งน้ำ'!$B$75:$J$107</definedName>
    <definedName name="_xlnm.Print_Area" localSheetId="4">'ไฟฟ้า ประปา'!$A$4:$I$35,'ไฟฟ้า ประปา'!$A$39:$I$70</definedName>
    <definedName name="_xlnm.Print_Area" localSheetId="7">'ย.2'!$B$2:$J$33,'ย.2'!$B$37:$J$68</definedName>
    <definedName name="_xlnm.Print_Area" localSheetId="8">'ย.3'!$B$2:$J$34,'ย.3'!$B$38:$J$71,'ย.3'!$B$75:$J$108,'ย.3'!$B$110:$J$143,'ย.3'!$B$145:$J$177,'ย.3'!$B$181:$J$214,'ย.3'!$B$217:$J$250</definedName>
    <definedName name="_xlnm.Print_Area" localSheetId="9">'ย.4'!$B$2:$J$34,'ย.4'!$B$38:$J$71</definedName>
    <definedName name="_xlnm.Print_Area" localSheetId="10">'ย.5'!$A$2:$I$34,'ย.5'!$A$38:$I$70,'ย.5'!$A$74:$I$106</definedName>
    <definedName name="_xlnm.Print_Area" localSheetId="11">'ย.6'!$B$2:$J$35,'ย.6'!$B$38:$J$71,'ย.6'!$B$74:$J$106</definedName>
    <definedName name="_xlnm.Print_Area" localSheetId="12">'ย.7'!$B$2:$J$36,'ย.7'!$B$40:$J$74,'ย.7'!$B$78:$J$112,'ย.7'!$B$115:$J$149,'ย.7'!$B$151:$J$184,'ย.7'!$B$187:$J$220</definedName>
    <definedName name="_xlnm.Print_Area" localSheetId="13">'ย.8'!$B$2:$J$36,'ย.8'!$B$40:$J$74,'ย.8'!$B$78:$J$112</definedName>
    <definedName name="_xlnm.Print_Area" localSheetId="0">'ลองรวม'!$C$6:$H$50,'ลองรวม'!$C$56:$H$88,'ลองรวม'!$C$95:$H$130,'ลองรวม'!$C$138:$H$181</definedName>
    <definedName name="_xlnm.Print_Area" localSheetId="1">'สรุป.ทต.ทำเอง'!$A$2:$I$31,'สรุป.ทต.ทำเอง'!$A$33:$I$61,'สรุป.ทต.ทำเอง'!$A$63:$I$89</definedName>
    <definedName name="_xlnm.Print_Area" localSheetId="14">'สรุปบูรณาการ'!$A$2:$I$49</definedName>
    <definedName name="_xlnm.Print_Area" localSheetId="6">'อาคาร ที่สานะ'!$A$4:$I$35,'อาคาร ที่สานะ'!$A$38:$I$68</definedName>
  </definedNames>
  <calcPr fullCalcOnLoad="1"/>
</workbook>
</file>

<file path=xl/sharedStrings.xml><?xml version="1.0" encoding="utf-8"?>
<sst xmlns="http://schemas.openxmlformats.org/spreadsheetml/2006/main" count="6166" uniqueCount="1978">
  <si>
    <t>หมู่ที่ 5 บ้านสันกำแพง</t>
  </si>
  <si>
    <t>โครงการกก่อสร้างฝายทดน้ำ (ฝายแม้ว)</t>
  </si>
  <si>
    <t>หมู่ที่ 5</t>
  </si>
  <si>
    <t>ใช้ในการเกษตร</t>
  </si>
  <si>
    <t>หมู่ที่ 1-9 ต.มะกอก</t>
  </si>
  <si>
    <t>ในตำบลมะกอก</t>
  </si>
  <si>
    <t xml:space="preserve"> - เพื่ออนุรักษ์ฟื้นฟูธรรมชาติและ</t>
  </si>
  <si>
    <t>สิ่งแวดล้อมในชุมชน</t>
  </si>
  <si>
    <t>จำนวน 9  หมู่บ้าน</t>
  </si>
  <si>
    <t xml:space="preserve"> - มีสิ่งแวดล้อมที่ดี และให้ความ</t>
  </si>
  <si>
    <t>ร่มรื่น</t>
  </si>
  <si>
    <t xml:space="preserve"> - ลดปัญหาการทิ้งขยะไม่เป็นที่</t>
  </si>
  <si>
    <t xml:space="preserve"> - เพื่อป้องกันไฟป่าในช่วงฤดูแล้ง</t>
  </si>
  <si>
    <t>จำนวน 1  ครั้ง</t>
  </si>
  <si>
    <t xml:space="preserve"> - ไม่เกิดไฟไหม้ป่า และไม่เกิด</t>
  </si>
  <si>
    <t>อันตรายแก่สัตว์ป่า</t>
  </si>
  <si>
    <t xml:space="preserve"> - มีสิ่งแวดล้อมที่ดี และสามารถ</t>
  </si>
  <si>
    <t>รักษาป่าไว้ได้</t>
  </si>
  <si>
    <t xml:space="preserve"> ดูแล รักษา สิ่งแวดล้อม</t>
  </si>
  <si>
    <t xml:space="preserve"> - เพื่อสร้างจิตสำนึกการคุ้มครอง</t>
  </si>
  <si>
    <t xml:space="preserve"> - ประชาชนมีจิตสำนึกในการ</t>
  </si>
  <si>
    <t xml:space="preserve"> - เพื่อสร้างจิตสำนึก การคุ้มครอง</t>
  </si>
  <si>
    <t>ดูแล รักษา สิ่งแวดล้อม</t>
  </si>
  <si>
    <t xml:space="preserve"> - สิ่งแวดล้อมได้รับการคุ้มครอง</t>
  </si>
  <si>
    <t xml:space="preserve"> ดูแล</t>
  </si>
  <si>
    <t>ดูแลและรักษาสิ่งแวดล้อมมากขึ้น</t>
  </si>
  <si>
    <t>หมู่บ้าน</t>
  </si>
  <si>
    <t>พื้นที่ตำบลมะกอก</t>
  </si>
  <si>
    <t xml:space="preserve"> - เด็กได้รับอาหารเสริม ทำให้มี</t>
  </si>
  <si>
    <t>สมบูรณ์ โตตามวัยอย่างเหมาะสม</t>
  </si>
  <si>
    <t xml:space="preserve"> - เพื่อส่งเสริมกิจกรรมทางการ</t>
  </si>
  <si>
    <t>ศึกษา</t>
  </si>
  <si>
    <t xml:space="preserve"> - เพื่อรับ-ส่งนักเรียนในเขต</t>
  </si>
  <si>
    <t>ศูนย์การเรียนชุมชน ต.มะกอก</t>
  </si>
  <si>
    <t>ในการเดินทางไปโรงเรียน</t>
  </si>
  <si>
    <t xml:space="preserve"> - การเรียนการสอนมีประสิทธิภาพ</t>
  </si>
  <si>
    <t>และประสิทธิผลมากขึ้น</t>
  </si>
  <si>
    <t>สามัคคีของประชาชนใน ต.มะกอก</t>
  </si>
  <si>
    <t>จำนวน 1  แห่ง</t>
  </si>
  <si>
    <t xml:space="preserve"> - เด็กและเยาวชนได้รับการพัฒนา</t>
  </si>
  <si>
    <t>และส่งเสริมทางด้านกีฬาต่าง ๆ</t>
  </si>
  <si>
    <t>และได้ทำกิจกรรมร่วมกัน</t>
  </si>
  <si>
    <t>ให้แก่เด็กวัยเรียนและเยาวชน</t>
  </si>
  <si>
    <t>และแก้ไขปัญหา</t>
  </si>
  <si>
    <t>ที่น้ำหนักต่ำกว่าเกณฑ์อายุ 0-5 ปี</t>
  </si>
  <si>
    <t>และ ป.5-ป.6</t>
  </si>
  <si>
    <t xml:space="preserve"> - เพื่อสร้างเสริมสุขภาพประชาชน</t>
  </si>
  <si>
    <t xml:space="preserve"> - ประชาชนมีสุขภาพ สมบูรณ์ แข็ง-</t>
  </si>
  <si>
    <t>แรง จากการรับประทานอาหาร</t>
  </si>
  <si>
    <t xml:space="preserve"> - การสาธารณสุขได้รับการส่งเสริม</t>
  </si>
  <si>
    <t>ประชาชนตำบลมะกอก</t>
  </si>
  <si>
    <t xml:space="preserve"> - ประชาชนมีสุขภาพสมบูรณ์ </t>
  </si>
  <si>
    <t>แข็งแรงจากการออกกำลังกาย</t>
  </si>
  <si>
    <t>สุขภาพที่ดี</t>
  </si>
  <si>
    <t>ประชาชนในตำบลมะกอก</t>
  </si>
  <si>
    <t xml:space="preserve"> - ประชาชนได้รับการส่งเสริม</t>
  </si>
  <si>
    <t>สุขภาพจิต</t>
  </si>
  <si>
    <t>ประชาชนผู้ป่วยเบาหวานและ</t>
  </si>
  <si>
    <t>ความดันโลหิตสูง</t>
  </si>
  <si>
    <t>สูงได้รับการดูแลสุขภาพ</t>
  </si>
  <si>
    <t xml:space="preserve"> - ผู้ป่วยเบาหวานและความดันโลหิต</t>
  </si>
  <si>
    <t>สูงได้รับการรักษาทันท่วงที</t>
  </si>
  <si>
    <t xml:space="preserve"> - ประชาชนได้รับทราบข่าวสาร</t>
  </si>
  <si>
    <t>ทางด้านสาธารณสุข</t>
  </si>
  <si>
    <t>ติดต่อในตำบลมะกอก</t>
  </si>
  <si>
    <t xml:space="preserve"> - ไม่มีโรคติดต่อในชุมชนในเขต</t>
  </si>
  <si>
    <t>ไข้เลือดออกในตำบลมะกอก</t>
  </si>
  <si>
    <t xml:space="preserve"> - ป้องกันและระงับโรคไข้เลือดออก</t>
  </si>
  <si>
    <t>ที่จะเกิดกับประชาชนตำบลมะกอก</t>
  </si>
  <si>
    <t xml:space="preserve"> - เพื่อส่งเสริมสุขภาพประชาชน</t>
  </si>
  <si>
    <t>ในการป้องกันและแก้ไขปัญหา</t>
  </si>
  <si>
    <t>โรคเอดส์</t>
  </si>
  <si>
    <t>ในสุนัขและแมว</t>
  </si>
  <si>
    <t xml:space="preserve"> - ไม่มีโรคพิษสุนัขบ้าในสุนัขและ</t>
  </si>
  <si>
    <t>แมวในเขตพื้นที่ตำบลมะกอก</t>
  </si>
  <si>
    <t xml:space="preserve"> - ไม่มีลูกน้ำยุงลายที่เป็นพาหนะ</t>
  </si>
  <si>
    <t>ของโรคไข้เลือดออก</t>
  </si>
  <si>
    <t xml:space="preserve"> - ประชาชนในตำบลมะกอกมี</t>
  </si>
  <si>
    <t>ส่วนร่วมทางการเมือง</t>
  </si>
  <si>
    <t>จำนวน 10,000 คน</t>
  </si>
  <si>
    <t>ความรู้ที่เป็นประโยชน์</t>
  </si>
  <si>
    <t xml:space="preserve"> - เพื่อส่งเสริมการพัฒนาสำนึก</t>
  </si>
  <si>
    <t xml:space="preserve"> - ประชาชนตระหนึกถึงสำนึก</t>
  </si>
  <si>
    <t xml:space="preserve"> - เพื่อส่งเสริมการบริหารจัดการ</t>
  </si>
  <si>
    <t>บ้านเมืองที่ดี</t>
  </si>
  <si>
    <t xml:space="preserve"> - มีการบริหารกิจการบ้านเมือง</t>
  </si>
  <si>
    <t>ที่ดีตามหลักธรรมมาภิบาล</t>
  </si>
  <si>
    <t xml:space="preserve"> - เพื่อส่งเสริมความรู้ทางด้าน</t>
  </si>
  <si>
    <t>กฎหมายแก่ประชาชน ต.มะกอก</t>
  </si>
  <si>
    <t>กฎหมาย</t>
  </si>
  <si>
    <t xml:space="preserve"> - เพื่อส่งเสริมการพัฒนาประชา-</t>
  </si>
  <si>
    <t>ธิปไตยในโรงเรียน</t>
  </si>
  <si>
    <t xml:space="preserve"> - นักเรียนมีความรู้เรื่อง ความเข้าใจ</t>
  </si>
  <si>
    <t>เรื่องประชาธิปไตยดีขึ้น</t>
  </si>
  <si>
    <t>การบริหารและพัฒนาทางการเมือง</t>
  </si>
  <si>
    <t xml:space="preserve"> - มีความรู้ความเข้าใจ ทางการบริหาร</t>
  </si>
  <si>
    <t>และทางการเมือง</t>
  </si>
  <si>
    <t xml:space="preserve"> - เพื่อส่งเสริมการพัฒนาทาง</t>
  </si>
  <si>
    <t>การเมือง</t>
  </si>
  <si>
    <t xml:space="preserve"> - บุคลากรได้รับการพัฒนา และเกิด</t>
  </si>
  <si>
    <t>การเรียนรู้ทั้งตนเองและองค์กร</t>
  </si>
  <si>
    <t>จำนวน 3 แห่ง</t>
  </si>
  <si>
    <t xml:space="preserve">และสนับสนุนอุปกรณ์น้ำดื่ม  </t>
  </si>
  <si>
    <t xml:space="preserve"> - เพื่อพัฒนาการบริหารงานด้าน</t>
  </si>
  <si>
    <t>การจัดเก็บภาษีและการผังเมือง</t>
  </si>
  <si>
    <t xml:space="preserve"> - การบริหารงานมีประสิทธิภาพ</t>
  </si>
  <si>
    <t>สะดวก และรวดเร็ว</t>
  </si>
  <si>
    <t xml:space="preserve"> - เพื่อพัฒนาศักยภาพบุคลากร</t>
  </si>
  <si>
    <t>ของเทศบาลตำบลมะกอก</t>
  </si>
  <si>
    <t xml:space="preserve"> - การบริหารงานของเทศบาลตำบล</t>
  </si>
  <si>
    <t>และประสิทธิผล</t>
  </si>
  <si>
    <t>จำนวน 10  คน</t>
  </si>
  <si>
    <t xml:space="preserve"> - การบริหารงานและการปฏิบัติงาน</t>
  </si>
  <si>
    <t>มีความรวดเร็วและมีประสิทธิภาพ</t>
  </si>
  <si>
    <t>จำนวน 3 คน</t>
  </si>
  <si>
    <t xml:space="preserve"> - บุคลากรได้รับความรู้ และพัฒนา</t>
  </si>
  <si>
    <t>ความรู้เดิมที่มีมาปรับใช้ในการทำงาน</t>
  </si>
  <si>
    <t xml:space="preserve"> - เพื่อให้ประชาชนในตำบล</t>
  </si>
  <si>
    <t>มะกอก  ได้รับทราบข้อมูลอย่าง</t>
  </si>
  <si>
    <t>ทั่วถึง</t>
  </si>
  <si>
    <t xml:space="preserve"> - ประชาชนในเขตพื้นที่ตำบลมะกอก</t>
  </si>
  <si>
    <t>ได้รับทราบข่าวสารข้อมูลที่เป็นปัจจุบัน</t>
  </si>
  <si>
    <t xml:space="preserve"> - เพื่อจ่ายเป็นค่าใช้จ่ายใน</t>
  </si>
  <si>
    <t xml:space="preserve"> - เพื่อจ่ายเป็นค่าใช้จ่ายในการ</t>
  </si>
  <si>
    <t>แปรรูปผลผลิตทางการเกษตรของ</t>
  </si>
  <si>
    <t>เทศบาลตำบลมะกอก</t>
  </si>
  <si>
    <t>ทต.มะกอก</t>
  </si>
  <si>
    <t>ทต.มะกอก,สถ.</t>
  </si>
  <si>
    <t>ทต.มะกอก,</t>
  </si>
  <si>
    <t>สนับสนุนศูนย์รวมข้อมูลข่าวสารการซื้อ</t>
  </si>
  <si>
    <t>หรือการจ้างของ อปท. อำเภอป่าซาง</t>
  </si>
  <si>
    <t xml:space="preserve"> - เพื่อสนับสนุนการดำเนินงานของ</t>
  </si>
  <si>
    <t xml:space="preserve">ศูนย์ฯ </t>
  </si>
  <si>
    <t xml:space="preserve"> - การดำเนินงานของศูนย์ฯ เป็นไป</t>
  </si>
  <si>
    <t>ด้วยความเรียบร้อยและมีความพร้อม</t>
  </si>
  <si>
    <t xml:space="preserve"> - เพื่อทราบข้อมูลความจำเป็น</t>
  </si>
  <si>
    <t>พื้นฐานของ ต.มะกอก</t>
  </si>
  <si>
    <t>สภาเด็กและเยาวชน ต.มะกอก</t>
  </si>
  <si>
    <t xml:space="preserve"> - เพื่อให้เด็กและเยาวชนได้</t>
  </si>
  <si>
    <t>แสดงความคิดเห็น</t>
  </si>
  <si>
    <t>(ผลิตภัณฑ์ชุมชน)</t>
  </si>
  <si>
    <t xml:space="preserve"> - เพื่อรักษาความสงบเรียบร้อย</t>
  </si>
  <si>
    <t xml:space="preserve"> - เพื่อป้องกันและรักษา</t>
  </si>
  <si>
    <t>ความสงบเรียบร้อย</t>
  </si>
  <si>
    <t>รายละเอียดโครงการพัฒนา</t>
  </si>
  <si>
    <t>องค์การบริหารส่วนตำบลมะกอก</t>
  </si>
  <si>
    <t>ที่</t>
  </si>
  <si>
    <t>โครงการ</t>
  </si>
  <si>
    <t>วัตถุประสงค์</t>
  </si>
  <si>
    <t>เป้าหมาย</t>
  </si>
  <si>
    <t>งบประมาณ</t>
  </si>
  <si>
    <t>(บาท)</t>
  </si>
  <si>
    <t>(ผลผลิตของโครงการ)</t>
  </si>
  <si>
    <t>ผลลัพธ์ที่คาดว่า</t>
  </si>
  <si>
    <t>จะได้รับ</t>
  </si>
  <si>
    <t>หน่วยงาน</t>
  </si>
  <si>
    <t>ที่รับผิดชอบ</t>
  </si>
  <si>
    <t xml:space="preserve"> -</t>
  </si>
  <si>
    <t>ประชาสัมพันธ์สินค้า</t>
  </si>
  <si>
    <t>การเกษตร</t>
  </si>
  <si>
    <t>ยาเสพติด</t>
  </si>
  <si>
    <t>ประจำหมู่บ้าน</t>
  </si>
  <si>
    <t>อุดหนุนค่าพาหนะรับ - ส่งนักเรียน</t>
  </si>
  <si>
    <t>ตระหนักถึงสิทธิหน้าที่</t>
  </si>
  <si>
    <t>ท้องถิ่นอำเภอ,จังหวัด</t>
  </si>
  <si>
    <t>สนับสนุนงานการแก้ไขปัญหาความ</t>
  </si>
  <si>
    <t>ยากจนของอำเภอ,จังหวัด</t>
  </si>
  <si>
    <t>ชุมชน</t>
  </si>
  <si>
    <t>เข้มแข็ง</t>
  </si>
  <si>
    <t>สงเคราะห์</t>
  </si>
  <si>
    <t>การสนับสนุน</t>
  </si>
  <si>
    <t>(อปท.)</t>
  </si>
  <si>
    <t>สิ่งแวดล้อม</t>
  </si>
  <si>
    <t>ข้อมูลข่าวสารทั่วไป</t>
  </si>
  <si>
    <t>ทางการเมือง</t>
  </si>
  <si>
    <t>ทรัพย์สินรวมทั้งผังเมือง</t>
  </si>
  <si>
    <t>จัดหาบุคลากรเพิ่มเติม</t>
  </si>
  <si>
    <t>ในชุมชน</t>
  </si>
  <si>
    <t>สำนักปลัด</t>
  </si>
  <si>
    <t>ตำบลมะกอก</t>
  </si>
  <si>
    <t>พิษสุนัขบ้า</t>
  </si>
  <si>
    <t>ไข้เลือดออก</t>
  </si>
  <si>
    <t>ส่วนที่  5  บัญชีโครงการพัฒนา</t>
  </si>
  <si>
    <t>บัญชีสรุปโครงการพัฒนา</t>
  </si>
  <si>
    <t>แผนพัฒนาสามปี  (พ.ศ.2550 - 2552)</t>
  </si>
  <si>
    <t>ยุทธศาสตร์</t>
  </si>
  <si>
    <t>ปี  2550</t>
  </si>
  <si>
    <t>ปี  2551</t>
  </si>
  <si>
    <t>ปี  2552</t>
  </si>
  <si>
    <t>รวม  3  ปี</t>
  </si>
  <si>
    <t>รวม</t>
  </si>
  <si>
    <t>จำนวน</t>
  </si>
  <si>
    <t>แผนพัฒนาสามปีประจำปีงบประมาณ  2550 - 2552</t>
  </si>
  <si>
    <t>1)  ยุทธศาสตร์การพัฒนาด้านเศรษฐกิจ</t>
  </si>
  <si>
    <t>2)  ยุทธศาสตร์การพัฒนาด้านการเกษตร</t>
  </si>
  <si>
    <t>3)  ยุทธศาสตร์การพัฒนาด้านโครงสร้างพื้นฐาน</t>
  </si>
  <si>
    <t xml:space="preserve">     2.3.การบริหารจัดการและการพัฒนาเทคโนโลยี</t>
  </si>
  <si>
    <t xml:space="preserve">     2.2.การวางแผนการลงทุนเพื่อการเกษตร</t>
  </si>
  <si>
    <t xml:space="preserve">     1.1.แนวทางการพัฒนาและส่งเสริมอาชีพ</t>
  </si>
  <si>
    <t xml:space="preserve">     1.2.แนวทางการพัฒนาระบบเศรษฐกิจ</t>
  </si>
  <si>
    <t xml:space="preserve">     3.1.แนวทางการพัฒนาการก่อสร้าง  ปรับปรุง  </t>
  </si>
  <si>
    <t xml:space="preserve">     บำรุงรักษา  ถนน  สะพาน  ทางเท้า  ท่อระบายน้ำ</t>
  </si>
  <si>
    <t xml:space="preserve">     3.2.แนวทางการพัฒนาการก่อสร้าง  ปรับปรุง  </t>
  </si>
  <si>
    <t xml:space="preserve">     บำรุงรักษาระบบประปา</t>
  </si>
  <si>
    <t xml:space="preserve">     3.3.แนวทางการพัฒนาระบบไฟฟ้า</t>
  </si>
  <si>
    <t xml:space="preserve">     3.4.แนวทางการพัฒนาการก่อสร้าง  ปรับปรุง  อาคาร</t>
  </si>
  <si>
    <t xml:space="preserve">     สถานที่สาธารณะ</t>
  </si>
  <si>
    <t>4)  ยุทธศาสตร์การพัฒนาด้านสังคมและคุณภาพชีวิต</t>
  </si>
  <si>
    <t>เยาวชน ผู้สูงอายุ ผู้พิการ และผู้ด้อยโอกาส</t>
  </si>
  <si>
    <t xml:space="preserve">    3.1.แนวทางการส่งเสริมคุณภาพชีวิตและความเข้มแข็งของ</t>
  </si>
  <si>
    <t xml:space="preserve">    3.2.แนวทางการส่งเสริม สนับสนุน และสงเคราะห์ เด็ก</t>
  </si>
  <si>
    <t xml:space="preserve">    3.3.แนวทางการส่งเสริม สนับสนุน การศาสนา </t>
  </si>
  <si>
    <t>ขุดลอกลำเหมือง</t>
  </si>
  <si>
    <t xml:space="preserve">     2.1.ก่อสร้าง  ปรับปรุง  บำรุงรักษา  แหล่งน้ำ  </t>
  </si>
  <si>
    <t xml:space="preserve">     การเกษตร</t>
  </si>
  <si>
    <t xml:space="preserve">     4.1.แนวทางการพัฒนาการส่งเสริมคุณภาพขีวิต  และ  </t>
  </si>
  <si>
    <t>รายละเอียดโครงการพัฒนาที่บูรณาการร่วมกับหน่วยงานอื่น</t>
  </si>
  <si>
    <t xml:space="preserve">     ความเข้มแข็งของชุมชน</t>
  </si>
  <si>
    <t xml:space="preserve">     4.2.แนวทางการพัฒนาการส่งเสริม  สนับสนุน    </t>
  </si>
  <si>
    <t xml:space="preserve">     สงเคราะห์  เด็ก  เยาวชน  ผู้สูงอายุ</t>
  </si>
  <si>
    <t xml:space="preserve">     4.3.แนวทางการพัฒนาการส่งเสริม  สนับสนุน  </t>
  </si>
  <si>
    <t xml:space="preserve">     การศึกษา  ศาสนา  วัฒนธรรม</t>
  </si>
  <si>
    <t xml:space="preserve">     4.4.แนวทางการพัฒนาการสาธารณสุขป้องกันและ</t>
  </si>
  <si>
    <t xml:space="preserve">     ระงับโรคติดต่อ</t>
  </si>
  <si>
    <t>5)  ยุทธศาสตร์การพัฒนาด้านทรัพยากรธรรมชาติ</t>
  </si>
  <si>
    <t xml:space="preserve">     และสิ่งแวดล้อม</t>
  </si>
  <si>
    <t xml:space="preserve">     5.1.แนวทางการพัฒนาการอนุรักษ์ฟื้นฟูทรัพยากร  </t>
  </si>
  <si>
    <t xml:space="preserve">     ธรรมชาติและสิ่งแวดล้อม</t>
  </si>
  <si>
    <t xml:space="preserve">     5.2.แนวทางการพัฒนาการสร้างจิตสำนึก  คุ้มครอง    </t>
  </si>
  <si>
    <t xml:space="preserve">     ดูแล  รักษา  สิ่งแวดล้อม</t>
  </si>
  <si>
    <t>6)  ยุทธศาสตร์การพัฒนาด้านการเมืองและการบริหาร</t>
  </si>
  <si>
    <t xml:space="preserve">     6.1.แนวทางการพัฒนาการส่งเสริมการมีส่วนร่วมของ  </t>
  </si>
  <si>
    <t xml:space="preserve">     ประชาชน</t>
  </si>
  <si>
    <t xml:space="preserve">     6.2.แนวทางการพัฒนาการส่งเสริมการพัฒนาด้าน    </t>
  </si>
  <si>
    <t xml:space="preserve">     การเมือง</t>
  </si>
  <si>
    <t xml:space="preserve">     6.3.แนวทางการพัฒนาการบริหารงานบุคคล</t>
  </si>
  <si>
    <t xml:space="preserve">     6.4.แนวทางการพัฒนาการสนับสนุนการประสาน</t>
  </si>
  <si>
    <t xml:space="preserve">     ส่วนราชการ  องค์กรต่างๆ</t>
  </si>
  <si>
    <t>รวมทั้งสิ้น</t>
  </si>
  <si>
    <t>ส่งเสริมสินค้า 1 ตำบล 1 ผลิตภัณฑ์</t>
  </si>
  <si>
    <t>และสิ่งแวดล้อม</t>
  </si>
  <si>
    <t>ประชาชนและบุคคล</t>
  </si>
  <si>
    <t>ทั่วไป,หน่วยงาน</t>
  </si>
  <si>
    <t>สนับสนุนทุนการศึกษาแก่บุคลากร</t>
  </si>
  <si>
    <t>ส่งเสริมและพัฒนาศักยภาพ</t>
  </si>
  <si>
    <t>สนับสนุนอุปกรณ์</t>
  </si>
  <si>
    <t>และเกิดรายได้</t>
  </si>
  <si>
    <t xml:space="preserve"> </t>
  </si>
  <si>
    <t xml:space="preserve"> - เพื่อส่งเสริมและพัฒนา</t>
  </si>
  <si>
    <t xml:space="preserve"> - เพื่อส่งเสริมอาชีพและ</t>
  </si>
  <si>
    <t>ดำรงชีวิตแบบพอเพียง</t>
  </si>
  <si>
    <t xml:space="preserve">   2.1.แนวทางการพัฒนาและส่งเสริมอาชีพให้แก่ประชาชน</t>
  </si>
  <si>
    <t xml:space="preserve">   2.2.แนวทางการพัฒนาระบบเศรษฐกิจชุมชน</t>
  </si>
  <si>
    <t>1.ยุทธศาสตร์การพัฒนาด้านโครงสร้างพื้นฐาน  สาธารณูปโภค  สาธารณูปการ</t>
  </si>
  <si>
    <t xml:space="preserve">   1.1.ก่อสร้าง ปรับปรุง  บำรุงรักษา  ถนน  สะพาน  ทางเท้า  ท่อระบายน้ำ  </t>
  </si>
  <si>
    <t>7.ยุทธศาสตร์การพัฒนาด้านการเมืองและการบริหาร</t>
  </si>
  <si>
    <t>3.ยุทธศาสตร์การพัฒนาด้านสังคมและวัฒนธรรม</t>
  </si>
  <si>
    <t xml:space="preserve"> - เพื่อสะท้อนปัญหาที่เกิดขึ้น</t>
  </si>
  <si>
    <t xml:space="preserve">   3.1.แนวทางการส่งเสริมคุณภาพชีวิต  และความเข้มแข็งของชุมชน</t>
  </si>
  <si>
    <t xml:space="preserve"> - เพื่อแก้ไขปัญหายาเสพติด</t>
  </si>
  <si>
    <t xml:space="preserve"> - เพื่อให้ประชาชนได้รับรู้</t>
  </si>
  <si>
    <t>ข่าวสารข้อมูล</t>
  </si>
  <si>
    <t>สารข้อมูล</t>
  </si>
  <si>
    <t xml:space="preserve"> - เพื่อส่งเสริมองค์กรสตรี</t>
  </si>
  <si>
    <t xml:space="preserve"> - เพื่อให้เกษตรกรตระหนักถึงการ</t>
  </si>
  <si>
    <t>ดำรงชีวิตตามแนวเศรษฐกิจพอเพียง</t>
  </si>
  <si>
    <t>ในชีวิตและทรัพย์สิน</t>
  </si>
  <si>
    <t xml:space="preserve"> - เพื่อพัฒนาคุณภาพชีวิต</t>
  </si>
  <si>
    <t xml:space="preserve">   3.2.แนวทางการส่งเสริม  สนับสนุน  และสงเคราะห์เด็ก  เยาวชน  ผู้สูงอายุ  ผู้พิการ  และผู้ด้อยโอกาส</t>
  </si>
  <si>
    <t xml:space="preserve"> - เพื่อส่งเสริมกิจกรรมเด็ก</t>
  </si>
  <si>
    <t xml:space="preserve"> - เกษตรกรมีความรู้ในการผลิตข้าวให้</t>
  </si>
  <si>
    <t>ได้คุณภาพ</t>
  </si>
  <si>
    <t>สนับสนุนการปฏิบัติงานของ  สนง.เลขา</t>
  </si>
  <si>
    <t>ท้องถิ่นจังหวัดลำพูน</t>
  </si>
  <si>
    <t xml:space="preserve"> - เพื่อพัฒนาการบริหารของ สนง.</t>
  </si>
  <si>
    <t>เลขาคณะกรรมการข้าราชการ</t>
  </si>
  <si>
    <t>พนักงานท้องถิ่นจังหวัดลำพูน</t>
  </si>
  <si>
    <t xml:space="preserve"> - พัฒนาการบริหารของ สนง.</t>
  </si>
  <si>
    <t>ผู้ใหญ่บ้านตำบลมะกอก</t>
  </si>
  <si>
    <t xml:space="preserve"> - มีผังเมืองสำหรับใช้ประโยชน์ต่างๆ</t>
  </si>
  <si>
    <t xml:space="preserve"> - ได้รับทราบถึงปัญหาและความต้องการ</t>
  </si>
  <si>
    <t>ของประชาชนในตำบล</t>
  </si>
  <si>
    <t xml:space="preserve"> - เพื่อพัฒนาและเพิ่มประสิทธิภาพ</t>
  </si>
  <si>
    <t>คณะกรรมการตลอดจนการพัฒนา</t>
  </si>
  <si>
    <t>ศูนย์ฯ</t>
  </si>
  <si>
    <t>ส่งเสริม และพัฒนาการกีฬา</t>
  </si>
  <si>
    <t>ทางการเกษตรประจำตำบล</t>
  </si>
  <si>
    <t xml:space="preserve"> - เพื่อสำรวจปัญหา พบปะประชาชน</t>
  </si>
  <si>
    <t>และบริการประชาชน</t>
  </si>
  <si>
    <t xml:space="preserve"> - ทราบปัญหา และบริการประชาชนใน</t>
  </si>
  <si>
    <t>กิจกรรมต่างๆ</t>
  </si>
  <si>
    <t>จำนวน 1 สาย</t>
  </si>
  <si>
    <t>จำนวน 1 แห่ง</t>
  </si>
  <si>
    <t>จำนวน 9 แห่ง</t>
  </si>
  <si>
    <t xml:space="preserve"> - เกษตรกรตำบลมะกอกได้รับการส่ง</t>
  </si>
  <si>
    <t>เสริมการเกษตรทฤษฎีใหม่</t>
  </si>
  <si>
    <t xml:space="preserve"> - ผลผลิตทางการเกษตรได้รับการ</t>
  </si>
  <si>
    <t>พัฒนาคุณภาพ</t>
  </si>
  <si>
    <t xml:space="preserve"> - ศูนย์ฯ และคณะกรรมการศูนย์ฯ</t>
  </si>
  <si>
    <t>ได้รับการส่งเสริมและพัฒนา</t>
  </si>
  <si>
    <t xml:space="preserve"> - เกษตรกรมีความรู้และมีแนวทางการ</t>
  </si>
  <si>
    <t xml:space="preserve"> - ชุมชนได้รับการพัฒนาศักยภาพ</t>
  </si>
  <si>
    <t>จำนวน 2  หลัง</t>
  </si>
  <si>
    <t xml:space="preserve"> - ประชาชนตำบลมะกอกมีความ</t>
  </si>
  <si>
    <t xml:space="preserve"> - เพื่อใช้เส้นทางคมนาคมและ</t>
  </si>
  <si>
    <t xml:space="preserve"> - มีเส้นทางคมนาคมและเส้นทาง</t>
  </si>
  <si>
    <t>พร้อมสร้างสะพาน 1  แห่ง</t>
  </si>
  <si>
    <t>ก. 6 ม., ย. 950 ม.,</t>
  </si>
  <si>
    <t>พร้อมสะพาน 2 แห่ง</t>
  </si>
  <si>
    <t xml:space="preserve"> - เพื่อให้ประชาชนมีเส้นทาง</t>
  </si>
  <si>
    <t xml:space="preserve">เส้นทางที่ 4227 หมู่ที่ 5 ต.มะกอก - </t>
  </si>
  <si>
    <t>คมนาคมและขนส่งผลผลิต</t>
  </si>
  <si>
    <t>เส้นทาง 4227 ก.6 ม.</t>
  </si>
  <si>
    <t>หมู่ที่ 5 ต.แม่แรง</t>
  </si>
  <si>
    <t>ย. 1,000 ม.</t>
  </si>
  <si>
    <t xml:space="preserve"> - เพื่อพัฒนาเส้นทางคมนาคม</t>
  </si>
  <si>
    <t xml:space="preserve"> - การคมนาคมในหมู่บ้านมีความ</t>
  </si>
  <si>
    <t>ก.6 ม.หนา 0.15 ม.</t>
  </si>
  <si>
    <t>สะดวก  ปลอดภัย</t>
  </si>
  <si>
    <t>จำนวน 1  สาย</t>
  </si>
  <si>
    <t xml:space="preserve"> - การคมนาคมระหว่างตำบลมีความ</t>
  </si>
  <si>
    <t>ให้มีความสะดวก ปลอดภัย</t>
  </si>
  <si>
    <t>ย.  300  ม.</t>
  </si>
  <si>
    <t>หมู่ที่ 7 - ม.5 ต.แม่แรง</t>
  </si>
  <si>
    <t>หมู่ที่ 7 ต.มะกอก</t>
  </si>
  <si>
    <t>ก. 6 ,ย. 525 ม.</t>
  </si>
  <si>
    <t>หมู่ที่ 3 บ้านหวาย ต.มะกอก</t>
  </si>
  <si>
    <t>ก.6 ,ย. 700 ม.</t>
  </si>
  <si>
    <t xml:space="preserve"> - การคมนาคมในตำบลมีความ</t>
  </si>
  <si>
    <t xml:space="preserve">  - ถนนสายพระบาท หมู่ที่ 2 บ้านตีนดอย</t>
  </si>
  <si>
    <t>ก.6 ม.,ย. 300 ม.</t>
  </si>
  <si>
    <t>ก. 6 ,ย. 746 ม.</t>
  </si>
  <si>
    <t xml:space="preserve"> - เพื่อมีเส้นทางคมนาคม</t>
  </si>
  <si>
    <t>ก.8 ม.หนา 0.15 ม.</t>
  </si>
  <si>
    <t>ที่สะดวก ปลอดภัย</t>
  </si>
  <si>
    <t>ย.3,500 ม.</t>
  </si>
  <si>
    <t>สายข้างวัดพระนอนม่อนช้าง - ดอยออม</t>
  </si>
  <si>
    <t>หมู่ที่ 4 บ้านมะกอก ต.มะกอก</t>
  </si>
  <si>
    <t>ย.  610  ม.</t>
  </si>
  <si>
    <t>ย.  750  ม.</t>
  </si>
  <si>
    <t>พระนอนม่อนช้าง - ป่าช้า  หมู่ที่  1</t>
  </si>
  <si>
    <t>ก. 8 ม. ย. 1,000 ม.</t>
  </si>
  <si>
    <t>บ้านหนองสร้อย ต.มะกอก</t>
  </si>
  <si>
    <t>หมู่ที่ 4 ต.มะกอก</t>
  </si>
  <si>
    <t>หมู่ที่ 1 ต.มะกอก</t>
  </si>
  <si>
    <t xml:space="preserve"> สายหนองสร้อย- ดอยปู่ยี่</t>
  </si>
  <si>
    <t>สายสันป่าสัก - หนองสร้อย</t>
  </si>
  <si>
    <t>บ้านสันกำแพง - บ้านมะกอก</t>
  </si>
  <si>
    <t xml:space="preserve"> - เพื่อปัองกันน้ำท่วม</t>
  </si>
  <si>
    <t xml:space="preserve"> - ป้องกันน้ำท่วมในฤดูน้ำหลาก</t>
  </si>
  <si>
    <t>หมู่ที่ 6 ต.มะกอก</t>
  </si>
  <si>
    <t>โครงการก่อสร้างซ่อมแซมสะพานสาย</t>
  </si>
  <si>
    <t xml:space="preserve">บ้านตีนดอยถึง บ้านไร่ หมู่ที่ 1 ตำบลม่วงน้อย </t>
  </si>
  <si>
    <t>บ้านสันกำแพง  (ข้างปศุสัตว์)</t>
  </si>
  <si>
    <t xml:space="preserve">จากหมู่ที่ 9 บ้านบ่อหิน - หมู่ที่ 5 </t>
  </si>
  <si>
    <t>ดอยปู่ยี่ หมู่ที่ 1 บ้านหนองสร้อย ต.มะกอก</t>
  </si>
  <si>
    <t xml:space="preserve"> - เพื่อให้มีไฟฟ้าใช้ในการ</t>
  </si>
  <si>
    <t xml:space="preserve"> - เกษตรกรมีไฟฟ้าใช้อย่างทั่วถึง</t>
  </si>
  <si>
    <t>เกษตรอย่างทั่วถึง</t>
  </si>
  <si>
    <t xml:space="preserve"> - เพื่อพัฒนาแหล่งน้ำใช้ในการ</t>
  </si>
  <si>
    <t xml:space="preserve"> - ราษฎรมีน้ำใช้อย่างพอเพียงใน</t>
  </si>
  <si>
    <t>อุปโภค บริโภคของราษฎร</t>
  </si>
  <si>
    <t>หมู่ที่ 5 ต.มะกอก</t>
  </si>
  <si>
    <t xml:space="preserve"> - เพื่อพัฒนาแหล่งน้ำใช้ใน</t>
  </si>
  <si>
    <t>การอุปโภค บริโภคของราษฎร</t>
  </si>
  <si>
    <t xml:space="preserve"> - เพื่อพัฒนาแหล่งน้ำ</t>
  </si>
  <si>
    <t>ก. 3.60 ม. ลึก 1.30 ม.</t>
  </si>
  <si>
    <t xml:space="preserve"> - แหล่งน้ำในการเกษตรได้รับ</t>
  </si>
  <si>
    <t xml:space="preserve"> ต.มะกอก ถึง หมู่ที่ 7 ต.มะกอก</t>
  </si>
  <si>
    <t>ขุดลึก 0.80 ม. ย.9,00 ม.</t>
  </si>
  <si>
    <t>การพัฒนา</t>
  </si>
  <si>
    <t>ขุดลอกอ่างเก็บน้ำ</t>
  </si>
  <si>
    <t xml:space="preserve"> - ราษฎรตำบลมะกอกมีน้ำใช้ใน</t>
  </si>
  <si>
    <t>บ้านพระบาท</t>
  </si>
  <si>
    <t xml:space="preserve">1  แห่ง </t>
  </si>
  <si>
    <t>หมู่ที่  1  บ้านหนองสร้อย</t>
  </si>
  <si>
    <t>1 แห่ง พื้นที่ 13.5 ไร่</t>
  </si>
  <si>
    <t>50,000 ลบ.ม.</t>
  </si>
  <si>
    <t xml:space="preserve"> - เพื่อจัดหาแหล่งน้ำเพื่อ</t>
  </si>
  <si>
    <t>จำนวน  2  บ่อ</t>
  </si>
  <si>
    <t xml:space="preserve"> - ราษฎรบ้านหวายมีน้ำใช้</t>
  </si>
  <si>
    <t>สูบน้ำ และวางท่อส่งน้ำ  หมู่ที่  3</t>
  </si>
  <si>
    <t xml:space="preserve"> - แหล่งน้ำได้รับการพัฒนา</t>
  </si>
  <si>
    <t>(บ้านแม่มอย อุปหนอง) หมู่ที่ 6 ต.มะกอก</t>
  </si>
  <si>
    <t>ก. 0.40 ม. สูง 0.50 ม.</t>
  </si>
  <si>
    <t>ย. 370 ม.</t>
  </si>
  <si>
    <t xml:space="preserve"> - เพื่อส่งน้ำใช้ในการเกษตร</t>
  </si>
  <si>
    <t xml:space="preserve"> - เกษตรกรบ้านหวายมีน้ำ</t>
  </si>
  <si>
    <t>ซอย  11  ถึงศาลพ่อบ้าน หมู่ที่  3</t>
  </si>
  <si>
    <t>ของเกษตรกรบ้านหวาย</t>
  </si>
  <si>
    <t>หมู่ที่ 3 ต.มะกอก</t>
  </si>
  <si>
    <t>สายหน้าโรงเรียนถึงทางโค้งบ้าน</t>
  </si>
  <si>
    <t>ก. 1 ม. ลึก 1 ม.</t>
  </si>
  <si>
    <t xml:space="preserve">นางยอน  เตชุเทพ </t>
  </si>
  <si>
    <t>ย.  120 ม.</t>
  </si>
  <si>
    <t xml:space="preserve"> - เพื่อพัฒนาเส้นทางน้ำใช้ใน</t>
  </si>
  <si>
    <t xml:space="preserve"> - เส้นทางน้ำทางการเกษตรได้รับ</t>
  </si>
  <si>
    <t>ย. 7,500 ม.</t>
  </si>
  <si>
    <t xml:space="preserve"> - ราษฎรบ้านสันกำแพงมีน้ำใช้ใน</t>
  </si>
  <si>
    <t>หมู่ที่  5  บ่อที่  1</t>
  </si>
  <si>
    <t>ย.  2,664 ม.</t>
  </si>
  <si>
    <t xml:space="preserve"> - เพื่อแก้ไขปัญหาการขาด</t>
  </si>
  <si>
    <t>บ่อที่  2</t>
  </si>
  <si>
    <t>แคลนน้ำ</t>
  </si>
  <si>
    <t>ย.  2,000 ม.</t>
  </si>
  <si>
    <t xml:space="preserve"> - เพื่อพัฒนาแหล่งน้ำทาง</t>
  </si>
  <si>
    <t xml:space="preserve"> - ราษฎรบ้านป่าหมุ้นมีน้ำใช้ใน</t>
  </si>
  <si>
    <t>(สายวัดช้างค้ำ - สุสานป่าหมุ้น)</t>
  </si>
  <si>
    <t>ย. 400 ม.</t>
  </si>
  <si>
    <t xml:space="preserve"> - เพื่อป้องกันน้ำท่วมและเพื่อ</t>
  </si>
  <si>
    <t xml:space="preserve"> - สามารถป้องกันน้ำท่วมในฤดูฝน</t>
  </si>
  <si>
    <t>บ้านหวาย  พร้อมฝาปิด</t>
  </si>
  <si>
    <t>ป้องกันตลิ่งพัง</t>
  </si>
  <si>
    <t>และป้องกันตลิ่งพัง</t>
  </si>
  <si>
    <t xml:space="preserve"> - ราษฎรได้ใช้ประโยชน์จาก</t>
  </si>
  <si>
    <t>หมูที่ 2 ต.มะกอก</t>
  </si>
  <si>
    <t>แหล่งน้ำทางการเกษตร</t>
  </si>
  <si>
    <t xml:space="preserve"> - เพื่อป้องกันน้ำท่วมและ</t>
  </si>
  <si>
    <t xml:space="preserve"> - สามารถป้องกันน้ำท่วมและ</t>
  </si>
  <si>
    <t>พัฒนาแหล่งน้ำ</t>
  </si>
  <si>
    <t xml:space="preserve"> - เพื่อป้องกันน้ำท่วม</t>
  </si>
  <si>
    <t xml:space="preserve"> - สามารป้องกันน้ำท่วมในฤดูฝน</t>
  </si>
  <si>
    <t xml:space="preserve">ถนนสายหลัก หมู่ที่ 4 </t>
  </si>
  <si>
    <t xml:space="preserve"> - เพื่อป้องกันน้ำท่วม และ</t>
  </si>
  <si>
    <t>(ตั้งแต่ฝายกิ่วมื่นไปตำบลแม่แรง)</t>
  </si>
  <si>
    <t>พัฒนาแหล่งน้ำทางการเกษตร</t>
  </si>
  <si>
    <t>และพัฒนาแหล่งน้ำทางการเกษตร</t>
  </si>
  <si>
    <t>(หน้าบ้านหมอลิขิต)</t>
  </si>
  <si>
    <t>หมู่ที่ 9 ต.มะกอก</t>
  </si>
  <si>
    <t>โครงการก่อสร้างและปรับภูมิทัศน์ที่สาธารณะ</t>
  </si>
  <si>
    <t xml:space="preserve"> เพื่อจัดเป็นสวนสาธารณะและ</t>
  </si>
  <si>
    <t>สถานที่ออกกำลังกาย</t>
  </si>
  <si>
    <t>บริเวณหน้าเทศบาลตำบลมะกอก</t>
  </si>
  <si>
    <t xml:space="preserve"> สวนสาธารณะ 1 แห่ง</t>
  </si>
  <si>
    <t xml:space="preserve"> - ประชาชนได้ใช้สถานที่เพื่อ</t>
  </si>
  <si>
    <t>ออกกำลังได้อย่างต่อเนื่อง</t>
  </si>
  <si>
    <t xml:space="preserve"> - เพื่อปรับภูมิทัศน์ให้มีความ</t>
  </si>
  <si>
    <t xml:space="preserve"> - ภูมิทัศน์วัดพระพุทธบาทตากผ้า</t>
  </si>
  <si>
    <t>สวยงาม และเป็นสถานที่</t>
  </si>
  <si>
    <t>มีความสวยงาม</t>
  </si>
  <si>
    <t>ท่องเที่ยว</t>
  </si>
  <si>
    <t xml:space="preserve"> - เพื่อให้กลุ่มแม่บ้าน มีสถาน-</t>
  </si>
  <si>
    <t>1  แห่ง</t>
  </si>
  <si>
    <t xml:space="preserve"> - กลุ่มแม่บ้าน มีสถานที่ในการ</t>
  </si>
  <si>
    <t>ที่รวบรวมและจำหน่ายสินค้า</t>
  </si>
  <si>
    <t>รวบรวมและจำหน่ายสินค้า</t>
  </si>
  <si>
    <t>ประจำตำบล</t>
  </si>
  <si>
    <t xml:space="preserve"> - เพื่อส่งเสริมเศรษฐกิจ</t>
  </si>
  <si>
    <t xml:space="preserve"> - ราษฎรมีรายได้และมีสถานที่ใน</t>
  </si>
  <si>
    <t>การจำหน่ายสินค้า</t>
  </si>
  <si>
    <t xml:space="preserve"> - เพื่อพัฒนาอาชีพของราษฎร</t>
  </si>
  <si>
    <t>จำนวน 9  กลุ่ม</t>
  </si>
  <si>
    <t xml:space="preserve"> - ราษฎรได้รับการพัฒนา</t>
  </si>
  <si>
    <t>ด้านอาชีพ</t>
  </si>
  <si>
    <t xml:space="preserve"> - เพื่อเก็บผลผลิตทาง</t>
  </si>
  <si>
    <t xml:space="preserve"> - มีสถานที่เก็บผลผลิตทาง</t>
  </si>
  <si>
    <t>การเกษตรของเกษตรกร</t>
  </si>
  <si>
    <t>โครงการก่อสร้างร้านค้าและตลาดชุมชน</t>
  </si>
  <si>
    <t>โครงการก่อสร้างศูนย์ 1 ตำบล 1 ผลิตภัณฑ์</t>
  </si>
  <si>
    <t>ประจำตำบลมะกอก</t>
  </si>
  <si>
    <t>โครงการก่อสร้างศูนย์ฝึกอาชีพกลุ่มแม่บ้าน</t>
  </si>
  <si>
    <t>โครงการก่อสร้างโกดังเก็บผลผลิต</t>
  </si>
  <si>
    <t>การสนับสนุนร้านค้าและตลาดชุมชน</t>
  </si>
  <si>
    <t>เพื่อส่งเสริมการจำหน่ายผลิต</t>
  </si>
  <si>
    <t>ภัณฑ์และผลผลิตในพื้นที่</t>
  </si>
  <si>
    <t xml:space="preserve"> การประชาสัมพันธ์ให้</t>
  </si>
  <si>
    <t>เป็นที่รู้จักทั่วไป</t>
  </si>
  <si>
    <t>ประชาชนได้มีการจำหน่ายสินค้า</t>
  </si>
  <si>
    <t>และผลิตภัณฑ์มากขึ้น</t>
  </si>
  <si>
    <t>โครงการจัดมหกรรมแสดงและจำหน่ายสินค้า</t>
  </si>
  <si>
    <t>1 ตำบล 1 ผลิตภัณฑ์</t>
  </si>
  <si>
    <t>โครงการตลาดนัดชุมชนตำบลมะกอก</t>
  </si>
  <si>
    <t xml:space="preserve"> - เพื่อส่งเสริมวัฒนธรรม</t>
  </si>
  <si>
    <t>จำนวน 1  วัด</t>
  </si>
  <si>
    <t xml:space="preserve"> - งานประเพณีท้องถิ่นได้รับ</t>
  </si>
  <si>
    <t>ประเพณีท้องถิ่น</t>
  </si>
  <si>
    <t>การอนุรักษ์</t>
  </si>
  <si>
    <t>จำนวน 1  กิจกรรม</t>
  </si>
  <si>
    <t xml:space="preserve"> - การท่องเที่ยวในตำบลได้รับการ</t>
  </si>
  <si>
    <t>เชิงวัฒนธรรม</t>
  </si>
  <si>
    <t>และการท่องเที่ยว</t>
  </si>
  <si>
    <t>ส่งเสริมและการพัฒนา</t>
  </si>
  <si>
    <t>โครงการส่งเสริมและสนับสนุนงานประเพณี</t>
  </si>
  <si>
    <t>สรงน้ำวัดพระพุทธบาทตากผ้า ต.มะกอก</t>
  </si>
  <si>
    <t>โครงการส่งเสริมการท่องเที่ยวเชิงอนุรักษ์และ</t>
  </si>
  <si>
    <t>โครงการสนับสนุนประเพณีปอยลูกแก้ว</t>
  </si>
  <si>
    <t>บรรพชาภาคฤดูร้อน</t>
  </si>
  <si>
    <t>โครงการประชาสัมพันธ์แหล่งท่องเที่ยวประจำ</t>
  </si>
  <si>
    <t xml:space="preserve"> - เพื่อสนับสนุนให้ครอบครัว</t>
  </si>
  <si>
    <t xml:space="preserve"> - ครอบครัวมีความรัก ความอบอุ่น</t>
  </si>
  <si>
    <t>อบอุ่น และอยู่ร่วมกันอย่าง</t>
  </si>
  <si>
    <t>และอยู่ร่วมกันอย่างมีความสุข</t>
  </si>
  <si>
    <t>มีความสุข</t>
  </si>
  <si>
    <t>หมู่ที่ 1 - 9 ต.มะกอก</t>
  </si>
  <si>
    <t xml:space="preserve">โครงการสนับสนุนครอบครัวผาสุก </t>
  </si>
  <si>
    <t>โครงการสนับสนุนกิจกรรมสายใยรักแห่ง</t>
  </si>
  <si>
    <t>โครงการส่งเสริมและพัฒนาบูรณะซ่อมแซม</t>
  </si>
  <si>
    <t>โบราณสถานในตำบลมะกอก</t>
  </si>
  <si>
    <t>โครงการส่งเสริมและพัฒนาศาสนา</t>
  </si>
  <si>
    <t>วัฒนธรรม ภูมิปัญญาท้องถิ่น</t>
  </si>
  <si>
    <t xml:space="preserve"> - งานประเพณีท้องถิ่นวัฒนธรรม</t>
  </si>
  <si>
    <t>ภูมิปัญญาท้องถิ่น ได้รับการอนุรักษ์</t>
  </si>
  <si>
    <t>โครงการสนับสนุนการประชาสัมพันธ์</t>
  </si>
  <si>
    <t>แหล่งท่องเที่ยวในตำบล</t>
  </si>
  <si>
    <t xml:space="preserve"> มีนักท่องเที่ยวเพิ่มมากขึ้น</t>
  </si>
  <si>
    <t>โครงการสนับสนุนและให้ความรู้เกี่ยวกับ</t>
  </si>
  <si>
    <t>แหล่งท่องเที่ยวในตำบลแก่เด็กและเยาวชน</t>
  </si>
  <si>
    <t xml:space="preserve"> - เพื่อเผยแพร่ และถ่ายทอด</t>
  </si>
  <si>
    <t>ความรู้แก่เด็กและเยาวชน</t>
  </si>
  <si>
    <t>เด็กและเยาวชนในตำบล</t>
  </si>
  <si>
    <t xml:space="preserve"> เด็กและเยาวชนมีความรู้ และสามารถ</t>
  </si>
  <si>
    <t>ถ่ายทอดให้แก่บุคคลอื่นได้ถูกต้อง</t>
  </si>
  <si>
    <t>โครงการเปิดไฟ ใส่หมวก</t>
  </si>
  <si>
    <t xml:space="preserve"> - เพื่อสร้างความปลอดภัยและให้</t>
  </si>
  <si>
    <t>ประชาชนตระหนักถึงความปลอดภัย</t>
  </si>
  <si>
    <t xml:space="preserve"> - ประชาชนได้รับความรู้ เกี่ยวกับการ</t>
  </si>
  <si>
    <t>ปลอดภัยบนถนน</t>
  </si>
  <si>
    <t>หมู่บ้าน (คณะกรรมการหมู่บ้าน)</t>
  </si>
  <si>
    <t>โครงการบ้านท้องถิ่นไท เทิดไท้องค์ราชัน</t>
  </si>
  <si>
    <t>ศักยภาพสมาชิก อปพร.ตำบลมะกอก</t>
  </si>
  <si>
    <t>โครงการบำบัดทุกข์ บำรุงสุข</t>
  </si>
  <si>
    <t xml:space="preserve"> - เพื่อช่วยเหลือผู้ด้อยโอกาสในพื้นที่</t>
  </si>
  <si>
    <t xml:space="preserve"> - ผู้ด้อยโอกาสได้รับการดูแลเอาใจใส่</t>
  </si>
  <si>
    <t>เพิ่มขึ้น</t>
  </si>
  <si>
    <t>โครงการอบรมมัคคุเทศน์น้อย</t>
  </si>
  <si>
    <t xml:space="preserve"> - เพื่อให้เยาวชนสามารถถ่ายทอด</t>
  </si>
  <si>
    <t>ประวัติเกี่ยวกับแหล่งท่องเที่ยว</t>
  </si>
  <si>
    <t xml:space="preserve"> - เด็กและเยาวชนสามารถถ่ายทอด</t>
  </si>
  <si>
    <t>เรื่องราวแหล่งท่องเที่ยวในตำบลได้</t>
  </si>
  <si>
    <t>โครงการอบรมคุณธรรม จริยธรรม</t>
  </si>
  <si>
    <t>ชวนน้องเข้าวัด หัดนั่งสมาธิ</t>
  </si>
  <si>
    <t>โครงการหลักธรรมนำปัญญา คืนคุณค่า</t>
  </si>
  <si>
    <t>สู่สังคม</t>
  </si>
  <si>
    <t>โครงการสนับสนุนกิจกรรมวันผู้สูงอายุ</t>
  </si>
  <si>
    <t>มีศีลธรรม และจริยธรรม</t>
  </si>
  <si>
    <t>เด็ก เยาวชนตำบลมะกอก</t>
  </si>
  <si>
    <t xml:space="preserve"> - เด็กและเยาวชนมีศีลธรรม จริยธรรม</t>
  </si>
  <si>
    <t xml:space="preserve"> - เพื่อให้ผู้สูงอายุได้พบปะ สังสรรค์</t>
  </si>
  <si>
    <t>และทำกิจกรรมร่วมกัน</t>
  </si>
  <si>
    <t>ผู้สูงอายุตำบลมะกอก</t>
  </si>
  <si>
    <t xml:space="preserve"> - ผู้สูงอายุได้ร่วมกิจกรรม และไม่เหงา</t>
  </si>
  <si>
    <t>พื้นเมือง , ดนตรีไทย,ศิลปะและภูมิปัญญาท้องถิ่น</t>
  </si>
  <si>
    <t>สนับสนุนการจัดพิธีรุกขมูลกรรมในเขต</t>
  </si>
  <si>
    <t>สนับสนุนการจัดกิจกรรมทางพุทธศาสนา</t>
  </si>
  <si>
    <t>สนับสนุนการจัดงานสลากภัตรประจำปี</t>
  </si>
  <si>
    <t>สนับสนุนการจัดงานรัฐพิธี ราชพิธี</t>
  </si>
  <si>
    <t>และงานประเพณีท้องถิ่นอื่น ๆ</t>
  </si>
  <si>
    <t>รณรงค์สิ่งแวดล้อม/ประชาสัมพันธ์ต่างๆ</t>
  </si>
  <si>
    <t>นักเรียนฯ นักศึกษา  และเด็กด้อยโอกาส</t>
  </si>
  <si>
    <t>รูปแบบต่าง ๆ</t>
  </si>
  <si>
    <t>สู่ความเป็นเลิศทางวิชาการ</t>
  </si>
  <si>
    <t>โครงการจัดงานวันเด็กแห่งชาติ</t>
  </si>
  <si>
    <t>โครงการสนับสนุนกิจกรรมและการปฏิบัติ</t>
  </si>
  <si>
    <t>งานของศูนย์การเรียนรู้ตามอัธยาศัยฯ</t>
  </si>
  <si>
    <t>ศูนย์การเรียนรู้ตามอัธยาศัย</t>
  </si>
  <si>
    <t xml:space="preserve"> - ประชาชนได้รับความรู้ และสามารถ</t>
  </si>
  <si>
    <t>ค้นคว้าได้นอกเวลา</t>
  </si>
  <si>
    <t>โครงการอบรมให้ความรู้เกี่ยวกับการกีฬา</t>
  </si>
  <si>
    <t>ประเภทต่าง ๆ</t>
  </si>
  <si>
    <t>เยาวชนและประชาชนในโรงเรียนในเขต</t>
  </si>
  <si>
    <t>ไร้สารพิษ</t>
  </si>
  <si>
    <t xml:space="preserve">ต.มะกอกและการประชาสัมพันธ์ต่า ๆ </t>
  </si>
  <si>
    <t>ผู้ป่วยเบาหวานความดันโลหิตสูงและ</t>
  </si>
  <si>
    <t>โรคเรื้อรัง</t>
  </si>
  <si>
    <t>โครงการสนับสนุนกองทุนหลักประกัน</t>
  </si>
  <si>
    <t>สุขภาพระดับท้องถิ่น/พื้นที่</t>
  </si>
  <si>
    <t>โครงการค้นหาพยาธิในวัยเด็ก</t>
  </si>
  <si>
    <t>การสนับสนุนการจัดกิจกรรมและ</t>
  </si>
  <si>
    <t>นิทรรศการด้านสุขภาพ</t>
  </si>
  <si>
    <t>ไร้ลูกน้ำ</t>
  </si>
  <si>
    <t>การจัดซื้อครุภัณฑ์เครื่องพ่นหมอกควัน</t>
  </si>
  <si>
    <t>โครงการสนับสนุนการจัดตั้งศูนย์วิทยุชุมชน</t>
  </si>
  <si>
    <t>โครงการส่งเสริมและสนับสนุนให้ประชาชน</t>
  </si>
  <si>
    <t>ร่วมประชุมและเสนอความคิดเห็น</t>
  </si>
  <si>
    <t>โครงการอบรมพัฒนาทางการเมือง</t>
  </si>
  <si>
    <t>โครงการจัดกิจกรรมวันเทศบาล</t>
  </si>
  <si>
    <t>การสนับสนุนการอบรมและพัฒนาบุคลากรใน</t>
  </si>
  <si>
    <t xml:space="preserve">หลักสูตรต่าง ๆ </t>
  </si>
  <si>
    <t xml:space="preserve"> - เพื่อพัฒนาการปฏิบัติงาน</t>
  </si>
  <si>
    <t>โครงการจัดค่ายฟื้นฟู และบำบัดผู้ที่ติดยาเสพติด</t>
  </si>
  <si>
    <t xml:space="preserve"> - เพื่อดำเนินการจัดส่งผู้ติด</t>
  </si>
  <si>
    <t>ยาเสพติดไปบำบัด ฟื้นฟู</t>
  </si>
  <si>
    <t>โครงการพัฒนาศักยภาพ</t>
  </si>
  <si>
    <t>คณะกรรมการศูนย์ถ่ายทอดฯ</t>
  </si>
  <si>
    <t xml:space="preserve"> เพื่อให้มีการพัฒนาความรู้ ด้าน</t>
  </si>
  <si>
    <t>การเกษตรแก่คณะกรรมการศูนย์ฯ</t>
  </si>
  <si>
    <t>คณะกรรมการศูนย์ฯ</t>
  </si>
  <si>
    <t xml:space="preserve"> คณะกรรมการมีความรู้ สามารถนำมา</t>
  </si>
  <si>
    <t>พัฒนาศูนย์ได้</t>
  </si>
  <si>
    <t>ผลผลิตทางการเกษตร</t>
  </si>
  <si>
    <t>โครงการมหกรรมแสดงสินค้าและ</t>
  </si>
  <si>
    <t xml:space="preserve"> - ขยายตลาดสร้างรายได้แก่ประชาชน</t>
  </si>
  <si>
    <t xml:space="preserve"> - เพื่อใช้ในการจัดงานมหกรรม</t>
  </si>
  <si>
    <t>แสดงสินค้าและผลผลิตทางการเกษตร</t>
  </si>
  <si>
    <t>มหกรรมแสดงสินค้า</t>
  </si>
  <si>
    <t>โครงการฝึกอบรมการทำปุ๋ยหมักชีวภาพ</t>
  </si>
  <si>
    <t>โครงการส่งเสริมและสนับสนุน</t>
  </si>
  <si>
    <t>การปลูกพืชผักสวนครัวรั้วกินได้</t>
  </si>
  <si>
    <t xml:space="preserve"> - เพื่อให้เกษตรกรมีความรู้ใน</t>
  </si>
  <si>
    <t>การทำปุ๋ยหมักชีวภาพเอง</t>
  </si>
  <si>
    <t xml:space="preserve"> - เพื่อให้ประชาชนได้บริโภคผัก</t>
  </si>
  <si>
    <t>ที่มีประโยชน์ต่อสุขภาพ</t>
  </si>
  <si>
    <t>ปุ๋ยหมักชีวภาพ</t>
  </si>
  <si>
    <t>2 กลุ่ม</t>
  </si>
  <si>
    <t xml:space="preserve"> สามารถต้นทุนการผลิตด้านการเกษตร</t>
  </si>
  <si>
    <t>ประหยัดค่าใช้จ่าย สามารถแลกเปลี่ยน</t>
  </si>
  <si>
    <t>และแบ่งปันกันได้</t>
  </si>
  <si>
    <t>ปลอดภัยในชีวิตและทรัพย์สิน</t>
  </si>
  <si>
    <t xml:space="preserve"> - ประชาชนตำบลมะกอกได้รับการ</t>
  </si>
  <si>
    <t>พัฒนาศักยภาพ</t>
  </si>
  <si>
    <t xml:space="preserve"> - เพื่อพัฒนาศักยภาพประชาชน</t>
  </si>
  <si>
    <t xml:space="preserve"> - ข้อมูลความจำเป็นพื้นฐานตำบล</t>
  </si>
  <si>
    <t>มะกอกได้รับการบันทึก</t>
  </si>
  <si>
    <t xml:space="preserve"> - ผู้สูงอายุในตำบลมะกอกได้รับการ</t>
  </si>
  <si>
    <t xml:space="preserve"> - ผู้พิการในตำบลมะกอกได้รับการ</t>
  </si>
  <si>
    <t xml:space="preserve"> - ผู้ติดเชื้อในตำบลมะกอกได้รับการ</t>
  </si>
  <si>
    <t>ได้รับการสงเคราะห์</t>
  </si>
  <si>
    <t xml:space="preserve"> - เพื่อสงเคราะห์คนพิการ</t>
  </si>
  <si>
    <t>ศูนย์สงเคราะห์ประจำหมู่บ้าน</t>
  </si>
  <si>
    <t xml:space="preserve"> - เพื่อให้เยาวชนได้เกิดความ</t>
  </si>
  <si>
    <t>สัมพันธ์ที่ดีระหว่างกัน</t>
  </si>
  <si>
    <t>เกิดความรัก ความสามัคคีกัน</t>
  </si>
  <si>
    <t xml:space="preserve"> - เพื่อส่งเสริมโภชนาการเด็ก</t>
  </si>
  <si>
    <t xml:space="preserve"> - เด็กในตำบลมะกอกมีสุขภาพแข็งแรง</t>
  </si>
  <si>
    <t xml:space="preserve"> - กิจกรรมโรงเรียนในโรงเรียนได้รับ</t>
  </si>
  <si>
    <t xml:space="preserve"> - นักเรียนในตำบลมะกอกมีความสะดวก</t>
  </si>
  <si>
    <t>และมีประสิทธิผลมากขึ้น</t>
  </si>
  <si>
    <t xml:space="preserve"> - ประชาชนตำบลมะกอกได้รับการศึกษา</t>
  </si>
  <si>
    <t xml:space="preserve"> - เพื่อส่งเสริมอาชีพเยาวชนใน</t>
  </si>
  <si>
    <t>โรงเรียน</t>
  </si>
  <si>
    <t xml:space="preserve"> - เยาวชนได้รับการส่งเสริมอาชีพ</t>
  </si>
  <si>
    <t xml:space="preserve"> - เพื่อส่งเสริมกิจกรรมการศึกษา</t>
  </si>
  <si>
    <t xml:space="preserve"> - การศึกษาในตำบลได้รับการพัฒนา</t>
  </si>
  <si>
    <t xml:space="preserve"> - เด็กและเยาวชนในตำบลมะกอกมี</t>
  </si>
  <si>
    <t>สุขภาพที่ดี  สมบูรณ์และแข็งแรง</t>
  </si>
  <si>
    <t xml:space="preserve"> - ประชาชนมีสุขภาพสมบูรณ์ แข็งแรง</t>
  </si>
  <si>
    <t xml:space="preserve"> - เพื่อส่งเสริมโภชนาการแก่</t>
  </si>
  <si>
    <t xml:space="preserve"> - ประชาชนได้รับทราบข่าวสาร ข้อมูล</t>
  </si>
  <si>
    <t>ข้อมูลทั่วไปจากทุกมุมโลกผ่านระบบ</t>
  </si>
  <si>
    <t>ข้อมูลข่าวสารทั่วไปจากทุกมุมโลก</t>
  </si>
  <si>
    <t xml:space="preserve"> - ประชาชนมีความรู้ทางด้าน ระเบียบ</t>
  </si>
  <si>
    <t>จำนวน 2  แห่ง</t>
  </si>
  <si>
    <t xml:space="preserve"> - เพื่อแก้ไขปัญหาความยากจน</t>
  </si>
  <si>
    <t xml:space="preserve"> - แก้ไขปัญหาความยากจน</t>
  </si>
  <si>
    <t>สนับสนุนกิจกรรม และโครงการเร่งด่วน</t>
  </si>
  <si>
    <t>ตามนโยบายของรัฐบาล</t>
  </si>
  <si>
    <t xml:space="preserve"> - เพื่อสนับสนุนกิจกรรม และ</t>
  </si>
  <si>
    <t>โครงการตามนโยบายรัฐบาล</t>
  </si>
  <si>
    <t>รัฐบาล</t>
  </si>
  <si>
    <t>กำลังกายของพนักงานเทศบาล</t>
  </si>
  <si>
    <t>จำนวน 1 ครั้ง</t>
  </si>
  <si>
    <t>ดำเนินงานต่างๆ</t>
  </si>
  <si>
    <t xml:space="preserve"> - พนักงานเทศบาลได้รับการส่งเสริม</t>
  </si>
  <si>
    <t>การเล่นกีฬา การออกกำลังกาย</t>
  </si>
  <si>
    <t>สนับสนุนกิจกรรมงานกีฬาเทศบาล</t>
  </si>
  <si>
    <t>และเยาวชน</t>
  </si>
  <si>
    <t xml:space="preserve"> - เพื่อสงเคราะห์ผู้สูงอายุ</t>
  </si>
  <si>
    <t xml:space="preserve"> -   เพื่อสงเคราะห์ผู้ติดเชื้อเอดส์</t>
  </si>
  <si>
    <t xml:space="preserve"> - เพื่อสงเคราะห์ผู้ประสบภัย</t>
  </si>
  <si>
    <t>และผู้ด้อยโอกาส</t>
  </si>
  <si>
    <t xml:space="preserve"> - เพื่อสนับสนุนกิจกรรม</t>
  </si>
  <si>
    <t xml:space="preserve"> - เพื่อสร้างความเข้มแข็งของ</t>
  </si>
  <si>
    <t xml:space="preserve">   3.3.แนวทางการส่งเสริม  สนับสนุน  การศาสนาและวัฒนธรรม</t>
  </si>
  <si>
    <t>ปี  2557</t>
  </si>
  <si>
    <t>4.ยุทธศาสตร์การพัฒนาด้านทรัพยากรธรรมชาติและสิ่งแวดล้อม</t>
  </si>
  <si>
    <t>4.ยุทธศาสตร์ด้านทรัพยากรธรรมชาติและสิ่งแวดล้อม</t>
  </si>
  <si>
    <t>5.ยุทธศาสตร์การพัฒนาด้านการศึกษา  และการกีฬา</t>
  </si>
  <si>
    <t xml:space="preserve">     5.1.แนวทางการส่งเสริมและพัฒนาการจัดการศึกษาอย่างทั่วถึงและเสมอภาค</t>
  </si>
  <si>
    <t>สุขภาพแข็งแรง สมบูรณ์</t>
  </si>
  <si>
    <t>อุดหนุนกิจกรรมการศึกษาแก่โรงเรียน</t>
  </si>
  <si>
    <t>อย่างทั่วถึง</t>
  </si>
  <si>
    <t xml:space="preserve">     5.2.แนวทางการส่งเสริมและพัฒนาการกีฬา  นันทนาการในท้องถิ่น</t>
  </si>
  <si>
    <t xml:space="preserve"> - เพื่อส่งเสริมการเล่นกีฬา</t>
  </si>
  <si>
    <t>แก่เยาวชนและประชาชนทั่วไป</t>
  </si>
  <si>
    <t xml:space="preserve"> - เพื่อส่งเสริมกิจกรรมการ</t>
  </si>
  <si>
    <t>เล่นกีฬา, ความสามัคคีในชุมชน</t>
  </si>
  <si>
    <t xml:space="preserve"> - ส่งเสริมสุขภาพและความ</t>
  </si>
  <si>
    <t>6.ยุทธศาสตร์การพัฒนาด้านระบบสาธารณสุข</t>
  </si>
  <si>
    <t xml:space="preserve">     6.1.แนวทางการสร้างเสริมสุขภาพแก่ประชาชน</t>
  </si>
  <si>
    <t xml:space="preserve"> - เพื่อเป็นการส่งเสริมสุขภาพ</t>
  </si>
  <si>
    <t xml:space="preserve"> - เพื่อส่งเสริมการสาธารณสุข</t>
  </si>
  <si>
    <t xml:space="preserve"> - การสาธารณสุขได้รับการ</t>
  </si>
  <si>
    <t xml:space="preserve"> - เพื่อส่งเสริมสุขภาพแก่</t>
  </si>
  <si>
    <t xml:space="preserve">     6.2.แนวทางการป้องกันและควบคุมโรคระบาด</t>
  </si>
  <si>
    <t xml:space="preserve"> - เพื่อป้องกันและระงับโรค</t>
  </si>
  <si>
    <t xml:space="preserve"> - ไม่มีโรคเอดส์ในชุมชน</t>
  </si>
  <si>
    <t xml:space="preserve"> - เพื่อป้องกันโรคพิษสุนัขบ้า</t>
  </si>
  <si>
    <t xml:space="preserve"> - เพื่อลดจำนวนผู้ป่วยจากโรค</t>
  </si>
  <si>
    <t xml:space="preserve"> - เพื่อไม่ให้เกิดปัญหาการ</t>
  </si>
  <si>
    <t>กำจัดขยะในชุมชน</t>
  </si>
  <si>
    <t xml:space="preserve"> - เพื่อคุ้มครอง ดูแล รักษา </t>
  </si>
  <si>
    <t xml:space="preserve"> - เพื่อส่งเสริมการมีส่วนร่วม</t>
  </si>
  <si>
    <t>ของประชาชน</t>
  </si>
  <si>
    <t xml:space="preserve"> - เพื่อให้ประชาชนได้รับทราบ</t>
  </si>
  <si>
    <t xml:space="preserve">2.ยุทธศาสตร์การพัฒนาด้านเศรษฐกิจ  </t>
  </si>
  <si>
    <t xml:space="preserve">   1.3.แนวทางการปรับปรุง   พัฒนาและจัดหาแหล่งน้ำ</t>
  </si>
  <si>
    <t>1.ยุทธศาสตร์ด้านโครงสร้างพื้นฐาน  สาธารณูปโภค  สาธารณูปการ</t>
  </si>
  <si>
    <t>1.ยุทธศาสตร์ด้านโครงสร้างพื้นฐาน  สาธารณูโภค  สาธารณูปการ</t>
  </si>
  <si>
    <t xml:space="preserve">   1.4.แนวทางการก่อสร้าง  ปรับปรุง  อาคาร  สถานที่สาธารณะ</t>
  </si>
  <si>
    <t xml:space="preserve">   4.1.แนวทางการอนุรักษ์ฟื้นฟูทรัพยากรธรรมชาติและสิ่งแวดล้อม</t>
  </si>
  <si>
    <t xml:space="preserve">     4.2.แนวทางการสร้างจิตสำนึก  คุ้มครอง  ดูแล  รักษาสิ่งแวดล้อม</t>
  </si>
  <si>
    <t xml:space="preserve">  7.1.แนวทางการส่งเสริมการมีส่วนร่วมของประชาชน</t>
  </si>
  <si>
    <t xml:space="preserve">   7.2.แนวทางการส่งเสริมการพัฒนาด้านการเมือง</t>
  </si>
  <si>
    <t xml:space="preserve">   7.3.แนวทางการพัฒนาบริหารงานบุคคล</t>
  </si>
  <si>
    <t xml:space="preserve">   7.4.แนวทางการสนับสนุนการประสานส่วนราชการองค์กรต่างๆ</t>
  </si>
  <si>
    <t xml:space="preserve"> - เพื่อส่งเสริมสินค้าประจำ</t>
  </si>
  <si>
    <t>ตำบล</t>
  </si>
  <si>
    <t xml:space="preserve"> - เพื่อส่งเสริม อนุรักษ์และรักษา</t>
  </si>
  <si>
    <t>คณะกรรมการหมู่บ้าน  และประชาชน</t>
  </si>
  <si>
    <t xml:space="preserve"> - เพื่อให้เกษตรกรได้รับความรู้</t>
  </si>
  <si>
    <t>ในการผลิตข้าวให้ได้คุณภาพ</t>
  </si>
  <si>
    <t>อบจ.ลำพูน,สถ. ,ฯลฯ</t>
  </si>
  <si>
    <t>พื้นบ้าน</t>
  </si>
  <si>
    <t xml:space="preserve"> - เพื่อส่งเสริมศิลปะ วัฒนธรรม</t>
  </si>
  <si>
    <t xml:space="preserve"> - เพื่อพัฒนาชุมชนให้เป็นชุมชน</t>
  </si>
  <si>
    <t xml:space="preserve"> - ชุมชนได้รับการพัฒนามีความน่าอยู่</t>
  </si>
  <si>
    <t xml:space="preserve"> - ปัญหายาเสพติดได้รับการป้องกัน</t>
  </si>
  <si>
    <t xml:space="preserve"> - ประชาชนได้รับทราบความรู้ข่าว</t>
  </si>
  <si>
    <t xml:space="preserve"> - องค์กรสตรีตำบลมะกอกมีความ</t>
  </si>
  <si>
    <t xml:space="preserve"> - ประชาชนมีความเป็นอยู่ด้านที่อยู่</t>
  </si>
  <si>
    <t>อาศัยที่ดีขึ้น</t>
  </si>
  <si>
    <t xml:space="preserve"> - กิจกรรมของหมู่บ้านได้รับการพัฒนา</t>
  </si>
  <si>
    <t xml:space="preserve"> - ครอบครัวมีความอบอุ่น รักใคร่</t>
  </si>
  <si>
    <t xml:space="preserve"> - ประชาชนได้รับความปลอดภัยใน</t>
  </si>
  <si>
    <t>ในชีวิต</t>
  </si>
  <si>
    <t xml:space="preserve"> - ศูนย์สงเคราะห์มีงบประมาณในการ</t>
  </si>
  <si>
    <t xml:space="preserve"> - เด็กและเยาวชนสามารถร่วม</t>
  </si>
  <si>
    <t>แสดงความคิดเห็นได้อย่างเต็มที่</t>
  </si>
  <si>
    <t>ขนส่งผลผลิตทางการเกษตร</t>
  </si>
  <si>
    <t xml:space="preserve"> - เพื่อสร้างความสัมพันธ์อันดี</t>
  </si>
  <si>
    <t>ระหว่างครอบครัว</t>
  </si>
  <si>
    <t>และมีความสัมพันธ์ที่ดี</t>
  </si>
  <si>
    <t>อบจ.ลำพูน,ฯลฯ</t>
  </si>
  <si>
    <t>อบจ.ลำพูน,สถ.,ฯลฯ</t>
  </si>
  <si>
    <t xml:space="preserve">   1.2.แนวทางการปรับปรุงพัฒนาระบบไฟฟ้า  ประปา  โทรศัพท์</t>
  </si>
  <si>
    <t>1) ยุทธศาสตร์การพัฒนาด้านโครงสร้างพื้นฐาน</t>
  </si>
  <si>
    <t>สาธารณูปโภค  สาธารณูปการ</t>
  </si>
  <si>
    <t>ถนน สะพาน ทางเท้า ท่อระบายน้ำ</t>
  </si>
  <si>
    <t>ประปา โทรศัพท์</t>
  </si>
  <si>
    <t>แหล่งน้ำ</t>
  </si>
  <si>
    <t>สถานที่สาธารณะ</t>
  </si>
  <si>
    <t xml:space="preserve">    1.1.แนวทางการก่อสร้างปรับปรุง บำรุงรักษา</t>
  </si>
  <si>
    <t xml:space="preserve">    1.2.แนวทางการปรับปรุง พัฒนาระบบไฟฟ้า</t>
  </si>
  <si>
    <t xml:space="preserve">    1.3.แนวทางการปรับปรุง  พัฒนา  และจัดหา</t>
  </si>
  <si>
    <t xml:space="preserve">    1.4.แนวทางการก่อสร้าง  ปรับปรุง  อาคาร</t>
  </si>
  <si>
    <t xml:space="preserve">    2.2.แนวทางการพัฒนาระบบเศรษฐกิจชุมชน</t>
  </si>
  <si>
    <t>3) ยุทธศาสตร์การพัฒนาด้านสังคมและวัฒนธรรม</t>
  </si>
  <si>
    <t xml:space="preserve">    3.1.แนวทางการส่งเสริมคุณภาพชีวิต </t>
  </si>
  <si>
    <t>และความเข้มแข็งของชุมชน</t>
  </si>
  <si>
    <t xml:space="preserve">    3.3.แนวทางการส่งเสริม  สนับสนุน  การศาสนา</t>
  </si>
  <si>
    <t>และวัฒนธรรม</t>
  </si>
  <si>
    <t xml:space="preserve">    3.2.แนวทางการส่งเสริม  สนับสนุน  และสงเคราะห์</t>
  </si>
  <si>
    <t>เด็ก  เยาวชน  ผู้สูงอายุ  ผู้พิการ  และผู้ด้อยโอกาส</t>
  </si>
  <si>
    <t xml:space="preserve">    2.1.แนวทางการพัฒนาและส่งเสริมอาชีพให้แก่ประชาชน</t>
  </si>
  <si>
    <t>4) ยุทธศาสตร์การพัฒนาด้านทรัพยากรธรรมชาติและ</t>
  </si>
  <si>
    <t xml:space="preserve">    4.1.แนวทางการอนุรักษ์ฟื้นฟูทรัพยากรธรรมชาติ</t>
  </si>
  <si>
    <t xml:space="preserve">    4.2.แนวทางการสร้างจิตสำนึก  คุ้มครอง  ดูแล  รักษา</t>
  </si>
  <si>
    <t>5) ยุทธศาสตร์การพัฒนาด้านการศึกษาและการกีฬา</t>
  </si>
  <si>
    <t xml:space="preserve">    5.1.แนวทางการส่งเสริมและพัฒนาการจัดการศึกษา</t>
  </si>
  <si>
    <t>อย่างทั่วถึงและเสมอภาค</t>
  </si>
  <si>
    <t>ส่วนที่  5  บัญชีโครงการพัฒนาที่บูรณาการร่วมกับหน่วยงานอื่น</t>
  </si>
  <si>
    <t xml:space="preserve"> - ประชาชนมีความปลอดภัย</t>
  </si>
  <si>
    <t xml:space="preserve"> - ศักยภาพกำนัน  ผู้ใหญ่บ้าน</t>
  </si>
  <si>
    <t>ตำบลมะกอกได้รับการเพิ่มศักยภาพ</t>
  </si>
  <si>
    <t xml:space="preserve"> - เด็กอายุ 0 - 6 ปี ได้รับการส่งเสริม</t>
  </si>
  <si>
    <t xml:space="preserve"> - ผู้นำชุมชนและประชาชน มีความรู้</t>
  </si>
  <si>
    <t>,กองคลัง</t>
  </si>
  <si>
    <t>ผู้พิการ ผู้ด้อยโอกาส เด็ก สตรี เยาวชน</t>
  </si>
  <si>
    <t>และผู้สูงอายุ ในตำบลมะกอก</t>
  </si>
  <si>
    <t xml:space="preserve"> - เพื่อส่งเสริมกิจกรรมและพัฒนา</t>
  </si>
  <si>
    <t>ศักยภาพผู้พิการ ผู้ด้อยโอกาส เด็ก</t>
  </si>
  <si>
    <t xml:space="preserve"> - กิจกรรมของผู้พิการ ผู้ด้อยโอกาส </t>
  </si>
  <si>
    <t>เด็ก สตรี เยาวชน และผู้สูงอายุในตำบล</t>
  </si>
  <si>
    <t>มะกอกได้รับการส่งเสริมและพัฒนา</t>
  </si>
  <si>
    <t>ศูนย์ 52 ฯ</t>
  </si>
  <si>
    <t>ทต.มะกอก,ชุมชน,</t>
  </si>
  <si>
    <t>ทต.มะกอก,ศูนย์ 3 วัย,</t>
  </si>
  <si>
    <t>อบจ.,จ.ลำพูน ฯ</t>
  </si>
  <si>
    <t xml:space="preserve"> - เพื่อพัฒนาคุณธรรมเยาวชนและ</t>
  </si>
  <si>
    <t>ประชาชนทั่วไป</t>
  </si>
  <si>
    <t xml:space="preserve"> - เยาวชน และประชาชนทั่วไปได้รับ</t>
  </si>
  <si>
    <t>การพัฒนาทางด้านคุณธรรม</t>
  </si>
  <si>
    <t xml:space="preserve">สตรี เยาวชน และผู้สูงอายุ </t>
  </si>
  <si>
    <t xml:space="preserve"> - เยาวชนมีความสัมพันธ์ที่ดี</t>
  </si>
  <si>
    <t xml:space="preserve"> - ศิลปะ วัฒนธรรมพื้นบ้านได้รับการ</t>
  </si>
  <si>
    <t>สืบสาน และอนุรักษ์</t>
  </si>
  <si>
    <t xml:space="preserve"> - สิ่งแวดล้อมได้รับการส่งเสริม</t>
  </si>
  <si>
    <t>ฟื้นฟู อนุรักษ์และรักษา</t>
  </si>
  <si>
    <t>พัฒนาการศึกษา และเรียนรู้</t>
  </si>
  <si>
    <t>และการส่งเสริม</t>
  </si>
  <si>
    <t xml:space="preserve"> - เพื่อส่งเสริม และพัฒนาการกีฬา</t>
  </si>
  <si>
    <t xml:space="preserve"> - เยาวชนและประชาชนได้รับการ</t>
  </si>
  <si>
    <t>แก่เยาวชนและประชาชน</t>
  </si>
  <si>
    <t>บ้านหนองสร้อย</t>
  </si>
  <si>
    <t>ป่าไม้ และสิ่งแวดล้อม</t>
  </si>
  <si>
    <t>(กีฬาต้านยาเสพติด)</t>
  </si>
  <si>
    <t xml:space="preserve"> - ประชาชนในตำบลมะกอกมีสุขภาพ</t>
  </si>
  <si>
    <t>ที่ดี สมบูรณ์ และ แข็งแรง</t>
  </si>
  <si>
    <t xml:space="preserve"> - เพื่อให้ทราบถึงข้อมูลด้านสุขภาพ</t>
  </si>
  <si>
    <t xml:space="preserve">และอนามัยของประชาชน </t>
  </si>
  <si>
    <t xml:space="preserve"> - มีข้อมูลด้านสุขภาพ และอนามัย</t>
  </si>
  <si>
    <t>ความเข้าใจทางการเมือง</t>
  </si>
  <si>
    <t>จำนวน 50 คน</t>
  </si>
  <si>
    <t>ทุกหน่วยงานใน</t>
  </si>
  <si>
    <t>เทศบาล ต.มะกอก</t>
  </si>
  <si>
    <t>คณะกรรมการข้าราชการหรือพนักงาน</t>
  </si>
  <si>
    <t>จำนวน 5 กิจกรรม</t>
  </si>
  <si>
    <t xml:space="preserve"> - กิจกรรม และโครงการตามนโยบาย</t>
  </si>
  <si>
    <t xml:space="preserve"> - เพื่อมีทิศทางในการบริหาร และ</t>
  </si>
  <si>
    <t>มีทิศทางในการดำเนินงานต่างๆ</t>
  </si>
  <si>
    <t xml:space="preserve"> - มีทิศทางในการบริหาร และการ</t>
  </si>
  <si>
    <t>สำนักปลัด,</t>
  </si>
  <si>
    <t xml:space="preserve"> - เพื่อสร้างความสามัคคี</t>
  </si>
  <si>
    <t xml:space="preserve"> - เกิดความสามัคคีระหว่างพนักงาน</t>
  </si>
  <si>
    <t>และข้าราชการเทศบาลใน จ.ลำพูน</t>
  </si>
  <si>
    <t>ดำเนินการสงเคราะห์ราษฎร</t>
  </si>
  <si>
    <t xml:space="preserve"> - ผู้ประสบภัยและผู้ด้อยใน ต.มะกอก</t>
  </si>
  <si>
    <t xml:space="preserve"> - การปฏิบัติงานและการบริหารงาน</t>
  </si>
  <si>
    <t>ของเทศบาล ต.มะกอกมีประสิทธิภาพ</t>
  </si>
  <si>
    <t>มะกอกมีประสิทธิภาพ,ประสิทธิผล</t>
  </si>
  <si>
    <t>งาน ส.ส.การเกษตร</t>
  </si>
  <si>
    <t xml:space="preserve">    5.2.แนวทางการส่งเสริมและพัฒนาการกีฬา  นันทนาการ</t>
  </si>
  <si>
    <t>ในท้องถิ่น</t>
  </si>
  <si>
    <t>6) ยุทธศาสตร์การพัฒนาด้านระบบสาธารณสุข</t>
  </si>
  <si>
    <t xml:space="preserve">    6.1.แนวทางการสร้างเสริมสุขภาพแก่ประชาชน</t>
  </si>
  <si>
    <t xml:space="preserve">    6.2.แนวทางการป้องกันและควบคุมโรคระบาด</t>
  </si>
  <si>
    <t>7) ยุทธศาสตร์การพัฒนาด้านการเมืองและการบริหาร</t>
  </si>
  <si>
    <t xml:space="preserve">    7.1.แนวทางการส่งเสริมการมีส่วนร่วมของประชาชน</t>
  </si>
  <si>
    <t xml:space="preserve">    7.3.แนวทางการพัฒนาบริหารงานบุคคล</t>
  </si>
  <si>
    <t xml:space="preserve">    7.4.แนวทางการสนับสนุนการประสานส่วนราชการ</t>
  </si>
  <si>
    <t>องค์กรต่างๆ</t>
  </si>
  <si>
    <t xml:space="preserve">    7.2.แนวทางการส่งเสริมการพัฒนาด้านการเมือง</t>
  </si>
  <si>
    <t>2) ยุทธศาสตร์การพัฒนาด้านเศรษฐกิจและการท่องเที่ยว</t>
  </si>
  <si>
    <t>รางส่งน้ำเพื่อการเกษตร</t>
  </si>
  <si>
    <t>บ่อบาดาลเพื่อการเกษตร</t>
  </si>
  <si>
    <t>9 แห่ง</t>
  </si>
  <si>
    <t>รางส่งน้ำบ่อเกษตร</t>
  </si>
  <si>
    <t>ฝายน้ำล้น</t>
  </si>
  <si>
    <t>ผนังกั้นดินพัง</t>
  </si>
  <si>
    <t>การผันน้ำเพื่อการเกษตร</t>
  </si>
  <si>
    <t xml:space="preserve"> เพื่อให้ประชาชนได้มีน้ำใช้อย่าง</t>
  </si>
  <si>
    <t>เพียงพอ</t>
  </si>
  <si>
    <t>ฝายทดน้ำ</t>
  </si>
  <si>
    <t>รางส่งน้ำมีฝาปิด</t>
  </si>
  <si>
    <t xml:space="preserve">รางส่งน้ำ </t>
  </si>
  <si>
    <t>รางส่งน้ำแบบมีฝาปิด</t>
  </si>
  <si>
    <t>จากบ้านนายบุญศรี - บ้านนางอำไพ โพธาเจริญ ม.9</t>
  </si>
  <si>
    <t>รางส่งน้ำ บ่อที่ 1</t>
  </si>
  <si>
    <t>ฝาปิดรางส่งน้ำ</t>
  </si>
  <si>
    <t>ประชาชนมีน้ำใช้ในการเกษตร</t>
  </si>
  <si>
    <t>อย่างเพียงพอ</t>
  </si>
  <si>
    <t>ไม่เกิดน้ำท่วม ฤดูฝน</t>
  </si>
  <si>
    <t>โครงการก่อสร้างฝายน้ำล้น คสล.หัวบ้านมะกอก</t>
  </si>
  <si>
    <t>ประชาชนมีน้ำใช้อย่างเพียงพอ</t>
  </si>
  <si>
    <t>ไม่เกิดน้ำท่วมอย่างรุนแรง</t>
  </si>
  <si>
    <t xml:space="preserve">  เพื่อให้สุสานมีรั้วขอบกั้นแสดง</t>
  </si>
  <si>
    <t>พื้นที่อย่างชัดเจน</t>
  </si>
  <si>
    <t>ลาน คสล.</t>
  </si>
  <si>
    <t>อาคารเก็บของ</t>
  </si>
  <si>
    <t>ลานกีฬาประจำหมู่บ้าน</t>
  </si>
  <si>
    <t>3 แห่ง</t>
  </si>
  <si>
    <t>โครงการก่อสร้างและปรับภูมิทัศน์</t>
  </si>
  <si>
    <t>บริเวณหน้าอาคารเอนกประสงค์และบริเวณ</t>
  </si>
  <si>
    <t>พื้นที่หน้าอาคาร-</t>
  </si>
  <si>
    <t>เอนกประสงค์</t>
  </si>
  <si>
    <t>อาคารเอนกประสงค์</t>
  </si>
  <si>
    <t>เมรุประจำฌาปนสถาน</t>
  </si>
  <si>
    <t>โครงการก่อสร้างและปรับปรุงภูมิทัศน์</t>
  </si>
  <si>
    <t>สนามกีฬาหมู่บ้านหมู่ที่ 7 บ้านป่าหมุ้น</t>
  </si>
  <si>
    <t>พื้นที่สนามกีฬาหมู่บ้าน</t>
  </si>
  <si>
    <t>(หลังใหม่) 1 แห่ง</t>
  </si>
  <si>
    <t>ผนังกั้นริมทาง</t>
  </si>
  <si>
    <t>อาคารกลุ่มถั่วเหลือง</t>
  </si>
  <si>
    <t>โครงการก่อสร้างและปรับภูมิทัศน์บริเวณ</t>
  </si>
  <si>
    <t>วัดพระนอนม่อนช้าง และบริเวณสถานที่</t>
  </si>
  <si>
    <t>สาธารณะ หมู่ที่ 8</t>
  </si>
  <si>
    <t>หน้าวัดพระนอน</t>
  </si>
  <si>
    <t>ศูนย์ อสม.พร้อมอุปกรณ์</t>
  </si>
  <si>
    <t>โรงเก็บน้ำดื่ม</t>
  </si>
  <si>
    <t>โรงเก็บน้ำดื่ม เป็นที่ทำการกลุ่ม หมู่ที่ 6</t>
  </si>
  <si>
    <t>โครงการก่อสร้างปรับปรุงต่อเติมอาคาร</t>
  </si>
  <si>
    <t>เจดีย์ป่าคาหมู่ที่ 5 บ้านสันกำแพง</t>
  </si>
  <si>
    <t xml:space="preserve"> เพื่อให้มีโบราณสถานที่น่าสนใจ</t>
  </si>
  <si>
    <t>พิธีการทางทาศาสนา</t>
  </si>
  <si>
    <t>หน้าวัดมะกอก หมู่ที่ 4</t>
  </si>
  <si>
    <t>บริเวณเจดีย์ป่าคา</t>
  </si>
  <si>
    <t xml:space="preserve"> เพื่อให้เกิดความเรียบร้อย และ</t>
  </si>
  <si>
    <t>สวยงาม</t>
  </si>
  <si>
    <t>บริเวณหน้าวัดมะกอก</t>
  </si>
  <si>
    <t>อย่างเหมาะสม</t>
  </si>
  <si>
    <t xml:space="preserve"> มีสถานที่สวยงาม โบราณสถานได้รับ</t>
  </si>
  <si>
    <t>การบูรณะ</t>
  </si>
  <si>
    <t xml:space="preserve"> มีสถานที่สวยงาม เหมาะกับการทำ</t>
  </si>
  <si>
    <t xml:space="preserve">กิจกรรมสาธารณะต่าง ๆ </t>
  </si>
  <si>
    <t>อุปกรณ์โรงน้ำดื่ม</t>
  </si>
  <si>
    <t>กลุ่มอาชีพในตำบล</t>
  </si>
  <si>
    <t>15 กลุ่ม</t>
  </si>
  <si>
    <t>สมาชิกกลุ่มอาชีพฯ</t>
  </si>
  <si>
    <t>2 ครั้ง</t>
  </si>
  <si>
    <t>ระบบน้ำดื่ม R.O</t>
  </si>
  <si>
    <t>คุณภาพน้ำดื่ม</t>
  </si>
  <si>
    <t>กลุ่มออมทรัพย์</t>
  </si>
  <si>
    <t>9 กลุ่ม</t>
  </si>
  <si>
    <t>ประชาสัมพันธ์ผลิตภัณฑ์</t>
  </si>
  <si>
    <t>3 ครั้ง</t>
  </si>
  <si>
    <t>สินค้า 1 ตำบล 1 ผลิตภัณฑ์</t>
  </si>
  <si>
    <t>มหกรรมส่งเสริมผลิตภัณฑ์</t>
  </si>
  <si>
    <t>1 ครั้ง</t>
  </si>
  <si>
    <t xml:space="preserve"> - ผลิตภัณฑ์ชุมชนได้รับการพัฒนา</t>
  </si>
  <si>
    <t xml:space="preserve"> - ผลิตภัณฑ์ชุมชนได้รับการพัฒนาและ</t>
  </si>
  <si>
    <t>ส่งเสริมการจำหน่าย</t>
  </si>
  <si>
    <t>ผู้พิการ ด้อยโอกาส เด็ก</t>
  </si>
  <si>
    <t>สตรี เยาวชน ผู้สูงอายุ</t>
  </si>
  <si>
    <t>ผู้สูงอายุ</t>
  </si>
  <si>
    <t xml:space="preserve">ผู้พิการ   </t>
  </si>
  <si>
    <t>ผู้ติดเชื้อเอดส์</t>
  </si>
  <si>
    <t>ผู้ประสบภัยและด้อยโอกาส</t>
  </si>
  <si>
    <t>ศูนย์สงเคราะห์ฯ</t>
  </si>
  <si>
    <t>ฝึกอบรมเยาวชน</t>
  </si>
  <si>
    <t>สภาเด็กและเยาวชนฯ</t>
  </si>
  <si>
    <t>กลุ่มการแสดงศิลปะพื้นบ้าน</t>
  </si>
  <si>
    <t>แห่เทียนพรรษา</t>
  </si>
  <si>
    <t>ประเพณีลอยกระทง</t>
  </si>
  <si>
    <t>วันพ่อแห่งชาติ</t>
  </si>
  <si>
    <t>วัดในตำบลมะกอก</t>
  </si>
  <si>
    <t>2 แห่ง</t>
  </si>
  <si>
    <t>งานรัฐพิธีปิยะมหาราช</t>
  </si>
  <si>
    <t>สภาวัฒนธรรมตำบล</t>
  </si>
  <si>
    <t>พื้นที่สาธารณะในตำบล</t>
  </si>
  <si>
    <t>5 ครั้ง</t>
  </si>
  <si>
    <t>ที่สาธารณะในวันสำคัญต่าง ๆ</t>
  </si>
  <si>
    <t>พื้นที่ป่าชุมชน</t>
  </si>
  <si>
    <t>ประชาชนพื้นที่ตำบลมะกอก</t>
  </si>
  <si>
    <t>ครัวเรือนในพื้นที่</t>
  </si>
  <si>
    <t>ป้องกันไฟป่าและ</t>
  </si>
  <si>
    <t>หมอกควัน 2 ครั้ง</t>
  </si>
  <si>
    <t>ปลูกต้นไม้</t>
  </si>
  <si>
    <t>โครงการส่งเสริมการปลูกต้นไม้เพื่อ</t>
  </si>
  <si>
    <t>ประชาชนในตำบล</t>
  </si>
  <si>
    <t>1 กลุ่ม</t>
  </si>
  <si>
    <t>ป้ายรณรงค์สิ่งแวดล้อม</t>
  </si>
  <si>
    <t>10 ป้าย</t>
  </si>
  <si>
    <t>สิ่งแวดล้อมที่ดี</t>
  </si>
  <si>
    <t>นศ.,นักเรียน,ผู้ด้อยฯ</t>
  </si>
  <si>
    <t>ศูนย์และระบบ ICT</t>
  </si>
  <si>
    <t>อาหารเสริม (นม)</t>
  </si>
  <si>
    <t>4 รร. 1 ศพด.</t>
  </si>
  <si>
    <t>อาหารกลางวัน</t>
  </si>
  <si>
    <t>กิจกรรมการศึกษา</t>
  </si>
  <si>
    <t>4 โรงเรียน</t>
  </si>
  <si>
    <t>พาหนะรับ ส่งนักเรียน</t>
  </si>
  <si>
    <t>เด็กนักเรียนในพื้นที่</t>
  </si>
  <si>
    <t>4 โรงเรียน 1 ศพด.</t>
  </si>
  <si>
    <t>ศูนย์การเรียนชุมชน</t>
  </si>
  <si>
    <t>มาตรฐาน 1 แห่ง</t>
  </si>
  <si>
    <t>อาชีพเยาวชนใน รร.</t>
  </si>
  <si>
    <t>กิจกรรมส่งเสริมการศึกษา</t>
  </si>
  <si>
    <t>การจัดการและพัฒนาการศึกษา</t>
  </si>
  <si>
    <t>การบริหารจัดการโรงเรียน</t>
  </si>
  <si>
    <t>ทุนการศึกษา</t>
  </si>
  <si>
    <t>งานวันเด็กแห่งชาติ</t>
  </si>
  <si>
    <t>สนับสนุนอุปกรณ์กีฬาและอุปกรณ์</t>
  </si>
  <si>
    <t xml:space="preserve"> - เพื่อส่งเสริมกิจกรรมกีฬา</t>
  </si>
  <si>
    <t>ของเด็กและเยาวชน</t>
  </si>
  <si>
    <t>อุปกรณ์กีฬา/ออกกำลังกาย</t>
  </si>
  <si>
    <t>กีฬาระดับตำบล</t>
  </si>
  <si>
    <t>10 ชิ้น/แห่ง</t>
  </si>
  <si>
    <t>กีฬาฟุตบอล</t>
  </si>
  <si>
    <t>กิจกรรมศูนย์กีฬา</t>
  </si>
  <si>
    <t>ส่งเสริมการแข่งขันกีฬา</t>
  </si>
  <si>
    <t>และประชาชนสัมพันธ์</t>
  </si>
  <si>
    <t xml:space="preserve"> - เพื่อสนับสนุนกิจกรรมกีฬาออก</t>
  </si>
  <si>
    <t>งานกีฬาเทศบาลฯ</t>
  </si>
  <si>
    <t>พัฒนาการด้านกีฬา</t>
  </si>
  <si>
    <t xml:space="preserve"> - ประชาชนมีอุปกรณ์ในการเล่นกีฬา</t>
  </si>
  <si>
    <t>ที่ทันสมัยและใหม่</t>
  </si>
  <si>
    <t>สุขภาพแข็งแรง</t>
  </si>
  <si>
    <t>เครื่องออกกำลังกาย</t>
  </si>
  <si>
    <t xml:space="preserve">ประจำหมู่บ้าน </t>
  </si>
  <si>
    <t>สุขภาพเด็กและเยาวชน</t>
  </si>
  <si>
    <t>ชมรมสร้างสุขภาพ</t>
  </si>
  <si>
    <t>อาหารปลอดภัย</t>
  </si>
  <si>
    <t>อบรม อสม.</t>
  </si>
  <si>
    <t>กิจกรรมสาธารณสุขมูลฐาน</t>
  </si>
  <si>
    <t>ออกกำลังกายต่อเนื่อง</t>
  </si>
  <si>
    <t>มหกรรมสร้างสุขภาพ</t>
  </si>
  <si>
    <t>เด็กไม่ขาดสารอาหาร</t>
  </si>
  <si>
    <t>ในเขตตำบลมะกอ</t>
  </si>
  <si>
    <t>ศูนย์ข้อมูลฯ</t>
  </si>
  <si>
    <t>สุขภาพจิตที่ดี</t>
  </si>
  <si>
    <t>ผู้ป่วยได้รับการรักษาฯ</t>
  </si>
  <si>
    <t>กลุ่มเป้าหมายในเขต</t>
  </si>
  <si>
    <t>ผู้ป่วยเบาหวานและ</t>
  </si>
  <si>
    <t>ความดัน  2  ครั้ง</t>
  </si>
  <si>
    <t>ป้องกันโรคติดต่อ</t>
  </si>
  <si>
    <t>ในเขตตำบลมะกอก</t>
  </si>
  <si>
    <t>ป้องกันระงับ</t>
  </si>
  <si>
    <t>โรคไข้เลือดออก ต.มะกอก</t>
  </si>
  <si>
    <t>ป้องกันและแก้ไข</t>
  </si>
  <si>
    <t>ปัญหาโรคเอดส์</t>
  </si>
  <si>
    <t>สุนัขในเขตพื้นที่/ใกล้เคียง</t>
  </si>
  <si>
    <t>สุนัขได้รับการฉีดวัคซีน</t>
  </si>
  <si>
    <t>เพาะพันธุ์ปลาหางนกยูง</t>
  </si>
  <si>
    <t>ข้อมูลด้านสุขภาพอนามัย</t>
  </si>
  <si>
    <t>การมีส่วนร่วมมากขึ้น</t>
  </si>
  <si>
    <t>อินเตอร์เน็ตตำบล</t>
  </si>
  <si>
    <t>วิทยุชุมชนประจำตำบล</t>
  </si>
  <si>
    <t>ประชาชนตระหนักถึงหน้าที่</t>
  </si>
  <si>
    <t>องค์กรมีคุณภาพ</t>
  </si>
  <si>
    <t>ประชาชนมีความรู้ด้านกฎหมาย</t>
  </si>
  <si>
    <t>เด็กนักเรียนเข้าใจประชาธิปไตย</t>
  </si>
  <si>
    <t>ผู้บริหาร สท. ผู้นำ</t>
  </si>
  <si>
    <t>เจ้าหน้าที่   1  ครั้ง</t>
  </si>
  <si>
    <t>ผู้นำ กม.และประชาชน</t>
  </si>
  <si>
    <t>โครงการจัดสำนักงานน่าอยู่  คู่ประชาชน</t>
  </si>
  <si>
    <t xml:space="preserve"> - เพื่อจัดสภาพแวดล้อมและ</t>
  </si>
  <si>
    <t>ปรับปรุงตกแต่งสถานที่ภายใน</t>
  </si>
  <si>
    <t>สำนักงานให้น่าอยู่ เรียบร้อย</t>
  </si>
  <si>
    <t>สำนักงาน ทต.มะกอก</t>
  </si>
  <si>
    <t>6 ครั้ง</t>
  </si>
  <si>
    <t xml:space="preserve"> - มีสภาพแวดล้อมในสถานที่ทำงาน</t>
  </si>
  <si>
    <t>สวยงาม ประชาชนผู้มารับบริการเกิด</t>
  </si>
  <si>
    <t>ความพึงพอใจ</t>
  </si>
  <si>
    <t>และทุกกอง</t>
  </si>
  <si>
    <t>โครงการจัดซื้อถุงขยะ (ถุงดำ)</t>
  </si>
  <si>
    <t>จัดเก็บขยะในชุมชน</t>
  </si>
  <si>
    <t>โครงการประชาชนรวมใจ ร่วมกันแยกขยะ</t>
  </si>
  <si>
    <t>สนับสนุนการจัดประเพณีปอยลูกแก้ว</t>
  </si>
  <si>
    <t>และบรรพชาภาคฤดูร้อน</t>
  </si>
  <si>
    <t>โครงการประเพณีรดน้ำดำหัว</t>
  </si>
  <si>
    <t>โครงการทำบุญสลากภัตรวัดในเขตตำบล</t>
  </si>
  <si>
    <t>โครงการจัดงานประเพณีสงกรานต์ป่าซาง</t>
  </si>
  <si>
    <t>ประเพณีปอยลูกแก้ว</t>
  </si>
  <si>
    <t>ประเพณีรดน้ำดำหัว</t>
  </si>
  <si>
    <t>ทำบุญสลากภัตรวัดในตำบล</t>
  </si>
  <si>
    <t>ประเพณีสงกรานต์ป่าซาง</t>
  </si>
  <si>
    <t>หลักประกันราคาสินค้า</t>
  </si>
  <si>
    <t>ข้าวคุณภาพ</t>
  </si>
  <si>
    <t>ศูนย์ถ่ายทอดฯ</t>
  </si>
  <si>
    <t>ศูนย์เกษตรอินทรีย์</t>
  </si>
  <si>
    <t>โรงสีข้าว</t>
  </si>
  <si>
    <t>ส่งเสริมการผลิตสินค้า</t>
  </si>
  <si>
    <t>อุปกรณ์ทางการเกษตร</t>
  </si>
  <si>
    <t>โครงการในการเกษตรทุกโครงการ</t>
  </si>
  <si>
    <t>ส่งเสริมการเกษตร</t>
  </si>
  <si>
    <t>ผักไร้สารเคมี</t>
  </si>
  <si>
    <t>แปรรูปผลผลิต</t>
  </si>
  <si>
    <t>สนับสนุนการประชาสัมพันธ์ผลผลิต</t>
  </si>
  <si>
    <t>ทางการเกษตรในตำบล</t>
  </si>
  <si>
    <t xml:space="preserve"> - เพื่อเป็นค่าใช้จ่ายในการจัดแข่งขัน</t>
  </si>
  <si>
    <t>ประชาสัมพันธ์ผลผลิตทางการเกษตร</t>
  </si>
  <si>
    <t>ประชาสัมพันธ์</t>
  </si>
  <si>
    <t>ผลผลิตในตำบล</t>
  </si>
  <si>
    <t>ประชาสัมพันธ์เป็นที่รู้จักโดยทั่ว</t>
  </si>
  <si>
    <t>โครงการพัฒนาศักยภาพ และอบรม</t>
  </si>
  <si>
    <t>การแปรรูปผลิตภัณฑ์ด้านการเกษตร</t>
  </si>
  <si>
    <t xml:space="preserve"> - เพื่อเป็นค่าใช้จ่ายในการอบรม</t>
  </si>
  <si>
    <t>เพิ่มความรู้แก่ประชาชนและสมาชิก</t>
  </si>
  <si>
    <t>การแปรรูปฯ</t>
  </si>
  <si>
    <t>สมาชิกและประชาชน</t>
  </si>
  <si>
    <t xml:space="preserve"> - สร้างแนวทางและวิธีการแปรรูปเพื่อ</t>
  </si>
  <si>
    <t>เพิ่มมูลค่าสินค้ามากขึ้น</t>
  </si>
  <si>
    <t xml:space="preserve"> - เพื่อให้มีกระแสไฟฟ้าใช้ในยามคับขัน</t>
  </si>
  <si>
    <t>สนับสนุนการจัดซื้อวัสดุวิทยาศาสตร์</t>
  </si>
  <si>
    <t>เคมีภัณฑ์ ทรายอะเบท และอื่น ๆ</t>
  </si>
  <si>
    <t xml:space="preserve"> - ถุงมือ น้ำยาพ่นหมอกควัน ทรายอะเบท และทรายอะเบท</t>
  </si>
  <si>
    <t>ป้องกันโรคไข้เลือดออก</t>
  </si>
  <si>
    <t xml:space="preserve"> - ไม่เป็นไข้เลือดออก</t>
  </si>
  <si>
    <t>สนับสนุนการจัดซื้อวัสดุการศึกษา</t>
  </si>
  <si>
    <t xml:space="preserve"> - เพื่อให้นักเรียน มีวัสดุอุปกรณ์</t>
  </si>
  <si>
    <t>ประกอบการศึกษาอย่างเต็มที่</t>
  </si>
  <si>
    <t>วัสดุการศึกษา</t>
  </si>
  <si>
    <t xml:space="preserve"> - นักเรียนมีวัสดุ อุปกรณ์ใช้อย่างเพียงพอ</t>
  </si>
  <si>
    <t>การจัดซื้อวัสดุ ครุภัณฑ์ สำนักงาน</t>
  </si>
  <si>
    <t>การจัดซื้อวัสดุ ครุภัณฑ์ คอมพิวเตอร์</t>
  </si>
  <si>
    <t>การจัดซื้อวัสดุ โฆษณาและเผยแพร่</t>
  </si>
  <si>
    <t>การจัดซื้อวัสดุ ครุภัณฑ์ ยานพาหนะและขนส่ง</t>
  </si>
  <si>
    <t>การจัดซื้อวัสดุ ครุภัณฑ์ดับเพลิง</t>
  </si>
  <si>
    <t>การจัดซื้อวัสดุ ครุภัณฑ์งานบ้าน งานครัว</t>
  </si>
  <si>
    <t>การจัดซื้อวัสดุ ครุภัณฑ์ ไฟฟ้าและวิทยุ</t>
  </si>
  <si>
    <t>การจัดซื้อวัสดุ ครุภัณฑ์ ก่อสร้าง</t>
  </si>
  <si>
    <t xml:space="preserve">การจัดซื้อวัสดุเชื้อเพลิงและหล่อลื่น </t>
  </si>
  <si>
    <t xml:space="preserve"> - เพื่อพัฒนาการบริหารงานและการ</t>
  </si>
  <si>
    <t>ปฏิบัติงานของเทศบาลตำบลมะกอก</t>
  </si>
  <si>
    <t>1 ครั้ง (หมู่ที่ 1 - 9)</t>
  </si>
  <si>
    <t>สนับสนุนงานกีฬาเทศบาลและประชาชน</t>
  </si>
  <si>
    <t>สัมพันธ์ประจำปี</t>
  </si>
  <si>
    <t>โครงการดำเนินกิจกรรม สาธารณภัยและ</t>
  </si>
  <si>
    <t>ช่วยเหลือผู้ประสบสาธารณภัยของกิ่งกาชาด</t>
  </si>
  <si>
    <t>อำเภอป่าซาง</t>
  </si>
  <si>
    <t xml:space="preserve"> - เกิดการประสานงานและบูรณาการ</t>
  </si>
  <si>
    <t>ระหว่างหน่วยงานร่วมกัน</t>
  </si>
  <si>
    <t>โครงการศูนย์รวมข้อมูลข่าวสารการจัดซื้อจัดจ้าง</t>
  </si>
  <si>
    <t xml:space="preserve"> - เกิดความโปร่งใสและการดำเนินการ</t>
  </si>
  <si>
    <t>ตามระเบียบพัสดุฯ</t>
  </si>
  <si>
    <t>โครงการปลูกรัก ร้อยดวงใจ สร้างสายใย</t>
  </si>
  <si>
    <t xml:space="preserve"> - เกิดแรงกระตุ้นและสดชื่นบรรยากาศ</t>
  </si>
  <si>
    <t>โครงการงานเทศกาลลำไย ประจำปี 2556</t>
  </si>
  <si>
    <t xml:space="preserve"> - เกิดการขยายตัวและสนับสนุนผล</t>
  </si>
  <si>
    <t>ผลิตทางการเกษตรของจังหวัด</t>
  </si>
  <si>
    <t>โครงการงานพระนางจามเทวี และงานฤดูหนาว</t>
  </si>
  <si>
    <t>โครงการอุดหนุนงานรัฐพิธีของ ที่ทำการปกครอง</t>
  </si>
  <si>
    <t>โครงการอุดหนุนงานประเพณีสงกรานต์ อ.ป่าซาง</t>
  </si>
  <si>
    <t>ประจำปี 2556</t>
  </si>
  <si>
    <t>โครงการสนับสนุนงานประเพณีสรงน้ำพระบรม</t>
  </si>
  <si>
    <t>ธาตุหริภุญชัย</t>
  </si>
  <si>
    <t>โครงการศูนย์ประสานงานของ อปท.จังหวัดลำพูน</t>
  </si>
  <si>
    <t>ประจำปีงบประมาณ 2556</t>
  </si>
  <si>
    <t>โครงการเพิ่มประสิทธิภาพการบริหารจัดการและ</t>
  </si>
  <si>
    <t>อำนวยการป้องกันและแก้ไขปัญหายาเสพติด (5รั้ว)</t>
  </si>
  <si>
    <t>โครงการประชุมประชาคม Re-X-ray ปี 2556</t>
  </si>
  <si>
    <t>โครงการอบรมเยาวชนต้านยาเสพติด</t>
  </si>
  <si>
    <t xml:space="preserve">โครงการบริการวิชาการและอนามัยชุมชน </t>
  </si>
  <si>
    <t xml:space="preserve">และกาชาดจังหวัดลำพูน  </t>
  </si>
  <si>
    <t xml:space="preserve">แห่งครอบครัว </t>
  </si>
  <si>
    <t xml:space="preserve"> - เพื่อดำเนินการสนับสนุนกิ่งกาชาด</t>
  </si>
  <si>
    <t xml:space="preserve"> - เพื่อดำเนินการสนับสนุนสำนักงาน</t>
  </si>
  <si>
    <t xml:space="preserve"> - เพื่อดำเนินการสนับสนุน</t>
  </si>
  <si>
    <t>ศูนย์รวมข้อมูลจัดซื้อจัดจ้าง อ.ป่าซาง</t>
  </si>
  <si>
    <t xml:space="preserve"> - เพื่อดำเนินการสนับสนุนที่ทำการ</t>
  </si>
  <si>
    <t>ปกครองอำเภอป่าซาง</t>
  </si>
  <si>
    <t>ศตส.จ.ลำพูน</t>
  </si>
  <si>
    <t xml:space="preserve"> - เพื่อดำเนินการสนับสนุน ศพส.</t>
  </si>
  <si>
    <t xml:space="preserve"> - เพื่อดำเนินการสนับสุน</t>
  </si>
  <si>
    <t>สถานีตำรวจภูธรป่าซาง</t>
  </si>
  <si>
    <t>คณะเทคนิคการแพทย์ มช.</t>
  </si>
  <si>
    <t>โครงการสนับสนุนเครือข่ายวินัยท้องถิ่น</t>
  </si>
  <si>
    <t>เครือข่ายวินัยท้องถิ่น</t>
  </si>
  <si>
    <t>กองสาธารณสุขฯ</t>
  </si>
  <si>
    <t>จากหมู่ที่ 6 บ้านพระบาท - หมู่ที่ 3 บ้านหวาย</t>
  </si>
  <si>
    <t>หมู่ที่ 2 บ้านตีนดอย</t>
  </si>
  <si>
    <t>ถนน คสล.ขนาด</t>
  </si>
  <si>
    <t>ก 3 ม. หนา 0.15 ม.</t>
  </si>
  <si>
    <t>ระยะทาง 1,545 ม.</t>
  </si>
  <si>
    <t xml:space="preserve"> ถนน คสล.ขนาด</t>
  </si>
  <si>
    <t>กว้าง 4 ม. หนา 0.15 ม</t>
  </si>
  <si>
    <t>ระยะทาง 853 เมตร</t>
  </si>
  <si>
    <t>กว้าง 3 ม. หนา 0.15 ม</t>
  </si>
  <si>
    <t>ระยะทาง 745 เมตร</t>
  </si>
  <si>
    <t>จากหมู่ที่ 1 บ้านหนองสร้อย - บ้านทาขุมเงิน</t>
  </si>
  <si>
    <t>สะพาน</t>
  </si>
  <si>
    <t>โครงการก่อสร้างระบบประปาขนาดใหญ่</t>
  </si>
  <si>
    <t>โครงการขยายเขตไฟฟ้าเพื่อการเกษตรภายใน</t>
  </si>
  <si>
    <t xml:space="preserve">ตำบลมะกอก </t>
  </si>
  <si>
    <t>โครงการติดตั้งดวงไฟฟ้าแสงสว่างบนถนน</t>
  </si>
  <si>
    <t>ไฟฟ้าเพื่อการเกษตร</t>
  </si>
  <si>
    <t>ทั้งระบบในตำบล</t>
  </si>
  <si>
    <t>ต.มะกอก-นครเจดีย์ 2,700 ม</t>
  </si>
  <si>
    <t xml:space="preserve"> - เพื่อให้ประชาชนมีน้ำใน</t>
  </si>
  <si>
    <t>การอุปโภค บริโภค</t>
  </si>
  <si>
    <t xml:space="preserve"> - เพื่อให้ประชาชนมีน้ำเพื่อ</t>
  </si>
  <si>
    <t>ใช้ในการดูแลผลผลิตฯ</t>
  </si>
  <si>
    <t xml:space="preserve"> - เพื่อให้ประชาชนที่สัญจร</t>
  </si>
  <si>
    <t>ปลอดภัย และสะดวก</t>
  </si>
  <si>
    <t xml:space="preserve"> - ประชาชนมีน้ำใช้อย่างพอเพียง</t>
  </si>
  <si>
    <t xml:space="preserve"> - ผลผลิตทางการเกษตรมากขึ้น</t>
  </si>
  <si>
    <t xml:space="preserve"> - ประชาชนปลอดภัยในการเดินทาง</t>
  </si>
  <si>
    <t>ช่วงกลางคืน</t>
  </si>
  <si>
    <t>โครงการก่อสร้างดาดคอนกรีตลำเหมืองหิน</t>
  </si>
  <si>
    <t>จาก หมู่ที่ 8 ต.มะกอก - หมูที่ 2 ต.มะกอก</t>
  </si>
  <si>
    <t>ดาดคอนกรีตลำเหมืองหิน</t>
  </si>
  <si>
    <t>ยาว 1,300 เมตร</t>
  </si>
  <si>
    <t>โครงการก่อสร้างยกระดับพนังกั้นน้ำเลียบแม่น้ำทา</t>
  </si>
  <si>
    <t>จาก หมู่ที่ 8 ต.มะกอก - หมูที่ 8 ต.ม่วงน้อย</t>
  </si>
  <si>
    <t>พนังกั้นน้ำเลียบแม่น้ำทา</t>
  </si>
  <si>
    <t>ความยาว 1,145 เมตร</t>
  </si>
  <si>
    <t xml:space="preserve"> - ป้องกันเกิดน้ำท่วมในพื้นที่</t>
  </si>
  <si>
    <t xml:space="preserve">  - ไม่เกิดน้ำท่วมอย่างฉับพลัน</t>
  </si>
  <si>
    <t>สามารถระบายน้ำได้ทัน</t>
  </si>
  <si>
    <t xml:space="preserve"> - ไม่เกิดน้ำท่วมพื้นที่ เกิดความ</t>
  </si>
  <si>
    <t>เสียหาย</t>
  </si>
  <si>
    <t xml:space="preserve">   2.3.แนวทางการพัฒนาและส่งเสริมการท่องเที่ยว</t>
  </si>
  <si>
    <t xml:space="preserve">2.ยุทธศาสตร์การพัฒนาด้านเศรษฐกิจและการท่องเที่ยว  </t>
  </si>
  <si>
    <t xml:space="preserve">    2.3.แนวทางการพัฒนาและส่งเสริมการท่องเที่ยว</t>
  </si>
  <si>
    <t xml:space="preserve">   1.1.แนวทางการก่อสร้าง  ปรับปรุง  บำรุงรักษา  ถนน  สะพาน  ทางเท้า  ท่อระบายน้ำ</t>
  </si>
  <si>
    <t xml:space="preserve">   1.3.แนวทางการปรับปรุง  พัฒนาและจัดหาแหล่งน้ำ</t>
  </si>
  <si>
    <t xml:space="preserve">   1.4.แนวทางการก่อสร้าง ปรับปรุง  อาคาร  สถานที่สาธารณะ</t>
  </si>
  <si>
    <t>ครอบครัว</t>
  </si>
  <si>
    <t xml:space="preserve"> - เพื่อให้ชุมชนมีความสะอาด</t>
  </si>
  <si>
    <t>สวยงาม น่ามอง</t>
  </si>
  <si>
    <t xml:space="preserve"> - ลดปัญหาขยะชุมชน สิ่งแวดล้อม</t>
  </si>
  <si>
    <t>และบริเวณหมู่บ้านมีความร่มรื่น</t>
  </si>
  <si>
    <t>กองสวัสดิการสังคมฯ</t>
  </si>
  <si>
    <t xml:space="preserve"> - กลุ่มแม่บ้านในตำบลมะกอกได้รับ</t>
  </si>
  <si>
    <t>การส่งเสริมและพัฒนาอาชีพ</t>
  </si>
  <si>
    <t xml:space="preserve"> - เพื่อปกป้องสถาบันหลักของชาติ</t>
  </si>
  <si>
    <t xml:space="preserve"> - สถาบันหลักของชาติได้รับการ</t>
  </si>
  <si>
    <t>ปกป้อง</t>
  </si>
  <si>
    <t xml:space="preserve"> - ป่าไม้ในตำบลมะกอกได้รับการ</t>
  </si>
  <si>
    <t>ฟื้นฟู</t>
  </si>
  <si>
    <t>กองการศึกษาฯ</t>
  </si>
  <si>
    <t>โรคติดต่อ</t>
  </si>
  <si>
    <t>ปี  2556</t>
  </si>
  <si>
    <t>แม่บ้าน กลุ่มผู้สูงอายุ กลุ่มผู้พิการ</t>
  </si>
  <si>
    <t>กลุ่มผู้ด้อยโอกาส  กลุ่มผู้ติดเชื้อ ฯ</t>
  </si>
  <si>
    <t>ใน ต.มะกอก</t>
  </si>
  <si>
    <t>กลุ่มออมทรัย์</t>
  </si>
  <si>
    <t>ราษฎรตำบลมะกอก</t>
  </si>
  <si>
    <t>การบริหารศูนย์ถ่ายทอดเทคโนโลยี</t>
  </si>
  <si>
    <t xml:space="preserve"> - เพื่อส่งเสริมอาชีพให้กับกลุ่ม</t>
  </si>
  <si>
    <t xml:space="preserve"> - ราษฎรในตำบลมะกอกมีอาชีพเสริม</t>
  </si>
  <si>
    <t xml:space="preserve"> - เพื่อส่งเสริมกลุ่มน้ำดื่มชุมชน</t>
  </si>
  <si>
    <t xml:space="preserve"> - กลุ่มน้ำดื่มชุมชนได้รับการ</t>
  </si>
  <si>
    <t>คุณภาพน้ำดื่มสะอาดชุมชน</t>
  </si>
  <si>
    <t xml:space="preserve"> - น้ำดื่มชุมชนได้รับการปรับปุรง</t>
  </si>
  <si>
    <t xml:space="preserve"> - เพื่อส่งเสริมและพัฒนาศักยภาพ</t>
  </si>
  <si>
    <t xml:space="preserve"> - เพื่อให้กลุ่มอาชีพ,กลุ่มออมทรัพย์</t>
  </si>
  <si>
    <t>มีแนวทางในการพัฒนาอาชีพ</t>
  </si>
  <si>
    <t xml:space="preserve"> - เพื่อเพิ่มประสิทธิภาพขององค์กร</t>
  </si>
  <si>
    <t>สตรีระดับตำบลและเพิ่มรายได้</t>
  </si>
  <si>
    <t>กองสาธารณสุข</t>
  </si>
  <si>
    <t>ในการเกษตร</t>
  </si>
  <si>
    <t xml:space="preserve"> - เพื่อปรับปรุงและพัฒนา</t>
  </si>
  <si>
    <t>จำนวน  1  แห่ง</t>
  </si>
  <si>
    <t>หมู่บ้าน พร้อมสนับสนุนอุปกรณ์</t>
  </si>
  <si>
    <t xml:space="preserve"> - เพื่อส่งเสริมเกษตรอินทรี</t>
  </si>
  <si>
    <t xml:space="preserve"> - ศูนย์เกษตรอินทรีย์ประจำหมู่บ้าน</t>
  </si>
  <si>
    <t>ได้รับการสนับสนุน</t>
  </si>
  <si>
    <t xml:space="preserve"> - เพื่อให้มีโรงสีข้าวประจำ</t>
  </si>
  <si>
    <t>ทางการเกษตร</t>
  </si>
  <si>
    <t xml:space="preserve"> - มีโรงสีข้าวประจำแต่ละหมู่บ้าน</t>
  </si>
  <si>
    <t xml:space="preserve"> - เกษตรกรมีหลักประกันสินค้า</t>
  </si>
  <si>
    <t xml:space="preserve"> - เพื่อสร้างความอบอุ่นใน</t>
  </si>
  <si>
    <t xml:space="preserve"> - มีความอบอุ่นในครอบครัว</t>
  </si>
  <si>
    <t>กลุ่มแม่บ้าน</t>
  </si>
  <si>
    <t>ด้านระบบ ICT</t>
  </si>
  <si>
    <t xml:space="preserve"> - หมู่บ้านมีศูนย์ ICT และได้รับการ</t>
  </si>
  <si>
    <t>ส่งเสริม สนับสนุน</t>
  </si>
  <si>
    <t>น่าอยู่</t>
  </si>
  <si>
    <t>กองช่าง</t>
  </si>
  <si>
    <t>และพัฒนาคุณภาพ</t>
  </si>
  <si>
    <t>ได้รับโอกาสทางการศึกษา</t>
  </si>
  <si>
    <t xml:space="preserve"> - เพื่อส่งเสริมสุขภาพแก่เด็ก</t>
  </si>
  <si>
    <t>วัย 0 - 6 ปี</t>
  </si>
  <si>
    <t xml:space="preserve"> - เพื่อส่งเสริมสุขภาพจิตของ</t>
  </si>
  <si>
    <t>การควบคุมป้องกันภาวะแทรกซ้อนใน</t>
  </si>
  <si>
    <t xml:space="preserve"> - เพื่อป้องกันและรักษาผู้ป่วย</t>
  </si>
  <si>
    <t>ได้ทันท่วงที</t>
  </si>
  <si>
    <t>ต.มะกอก</t>
  </si>
  <si>
    <t>ข้อมูลข่าวสารสาธารณสุข</t>
  </si>
  <si>
    <t>ของนักเรียนในเขต ต.มะกอก</t>
  </si>
  <si>
    <t>การเรียนรู้</t>
  </si>
  <si>
    <t xml:space="preserve"> - เพื่อเพิ่มประสิทธิภาพและ</t>
  </si>
  <si>
    <t>พัฒนาการเรียนรู้</t>
  </si>
  <si>
    <t xml:space="preserve"> - เพื่อพัฒนาการบริหารงาน</t>
  </si>
  <si>
    <t xml:space="preserve"> - เพื่อพัฒนาบุคลากร</t>
  </si>
  <si>
    <t>จำนวน 9 หมู่บ้าน</t>
  </si>
  <si>
    <t>แผนพัฒนาสามปี  (พ.ศ.2556 - 2558)</t>
  </si>
  <si>
    <t>ปี  2558</t>
  </si>
  <si>
    <t>แผนพัฒนาสามปีประจำปีงบประมาณ  2556 - 2558</t>
  </si>
  <si>
    <t>แผนพัฒนาสามปี  (พ.ศ.2556  - พ.ศ.2558)</t>
  </si>
  <si>
    <t>8) ยุทธศาสตร์การพัฒนาด้านการเกษตร</t>
  </si>
  <si>
    <t xml:space="preserve">    8.1  การส่งเสริมการพัฒนากระบวนการผลิตและ</t>
  </si>
  <si>
    <t>การบริหารจัดการด้านการเกษตร</t>
  </si>
  <si>
    <t xml:space="preserve">    8.2  การส่งเสริมและสนับสนุนการจำหน่ายผลผลิต</t>
  </si>
  <si>
    <t xml:space="preserve">    8.3  การส่งเสริมการเกษตรทฤษฎีใหม่</t>
  </si>
  <si>
    <t>แผนพัฒนาสามปีประจำปีงบประมาณ  2556- 2558</t>
  </si>
  <si>
    <t>8. ยุทธศาสตร์การพัฒนาด้านการเกษตร</t>
  </si>
  <si>
    <t xml:space="preserve">   8.1.แนวทางการส่งเสริมการพัฒนากระบวนการผลิตและการบริหารจัดการด้านการเกษตร</t>
  </si>
  <si>
    <t xml:space="preserve">   8.2.แนวทางการส่งเสริมและสนับสนุนการจำหน่ายผลผลิตทางการเกษตร</t>
  </si>
  <si>
    <t xml:space="preserve">   8.3.แนวทางการส่งเสริมการเกษตรทฤษฎีใหม่</t>
  </si>
  <si>
    <t>สาย                   หมู่ที่ 1</t>
  </si>
  <si>
    <t>ถนน คสล. 1 สาย</t>
  </si>
  <si>
    <t>หมู่ที่ 1</t>
  </si>
  <si>
    <t>-</t>
  </si>
  <si>
    <t xml:space="preserve"> มีเส้นทางคมนาคมที่สามารถอำนวย</t>
  </si>
  <si>
    <t>ความสะดวกแก่ประชาชนได้อย่างทั่วถึง</t>
  </si>
  <si>
    <t>เพื่อประชาสัมพันธ์ข่าวสารและ</t>
  </si>
  <si>
    <t>ประกาศต่าง ๆ แก่ประชาชนได้</t>
  </si>
  <si>
    <t>อย่างชัดเจน</t>
  </si>
  <si>
    <t>ระบบเสียงตามสาย</t>
  </si>
  <si>
    <t xml:space="preserve">3,400 เมตร </t>
  </si>
  <si>
    <t>ลำโพงประมาณ 20 ตัว</t>
  </si>
  <si>
    <t>มีระบบเสียงตามสายที่ชัดเจน</t>
  </si>
  <si>
    <t xml:space="preserve">ประชาชนสามารถรับฟังข่าวสารต่าง ๆ </t>
  </si>
  <si>
    <t>ได้อย่างทั่วถึง</t>
  </si>
  <si>
    <t>ถนนเสริมผิวแอสฟัสติกส์</t>
  </si>
  <si>
    <t>ถนนสายหนองสร้อย -</t>
  </si>
  <si>
    <t>ดอยปู่ยี่ จำนวน 1 สาย</t>
  </si>
  <si>
    <t>ระบบประปาขนาดใหญ่</t>
  </si>
  <si>
    <t>หมู่ที่ 6 บ้านพระบาท</t>
  </si>
  <si>
    <t>จัดซื้อรถอีแต๋น (เอนกประสงค์)</t>
  </si>
  <si>
    <t>เพื่อใช้ในกิจกรรมสาธารณะและ</t>
  </si>
  <si>
    <t>หมู่ที่ 1, หมู่ที่ 2, หมู่ที่ 3, หมู่ที่ 8, หมู่ที่ 9</t>
  </si>
  <si>
    <t>รถอีแต๋น (เอนกประสงค์)</t>
  </si>
  <si>
    <t>จำนวน 5 คัน</t>
  </si>
  <si>
    <t>ประชาชนได้รับความสะดวกและได้</t>
  </si>
  <si>
    <t>รับความช่วยเหลือในกิจกรรมสาธารณะ</t>
  </si>
  <si>
    <t>และขนส่งผลผลิตทางการเกษตร</t>
  </si>
  <si>
    <t xml:space="preserve">โครงการก่อสร้างรั้ว คสล. สุสานใหม่ </t>
  </si>
  <si>
    <t>พร้อมปรับพื้นที่ หมู่ที่ 1 บ้านหนองสร้อย</t>
  </si>
  <si>
    <t>รั้ว คสล.</t>
  </si>
  <si>
    <t xml:space="preserve"> สุสานสาธารณะมีรั้วขอบกั้นบริเวณ</t>
  </si>
  <si>
    <t>อย่างชัดเจนโดยรอบ</t>
  </si>
  <si>
    <t xml:space="preserve">หน้าศาลาเอนกประสงค์หมู่ที่ 1 </t>
  </si>
  <si>
    <t xml:space="preserve">โครงการก่อสร้างลาน คสล. </t>
  </si>
  <si>
    <t>กิจกรรม และอำนวยความสะดวก</t>
  </si>
  <si>
    <t>แก่ประชาชน</t>
  </si>
  <si>
    <t>1 สาย</t>
  </si>
  <si>
    <t>หมู่ที่ 1  บ้านหนองสร้อย</t>
  </si>
  <si>
    <t>สุสาน - วัดลอม หมู่ที่ 7 บ้านป่าหมุ้น</t>
  </si>
  <si>
    <t>โครงการก่อสร้างคอนกรีตเสริมเหล็ก</t>
  </si>
  <si>
    <t xml:space="preserve">สายแยกโรงงาน หมู่ที่ 7 - ต.ท่าตุ้ม </t>
  </si>
  <si>
    <t>ศาลาเขียว - บ้านลุงคำ หมู่ที่ 7 บ้านป่าหมุ้น</t>
  </si>
  <si>
    <t>ถนนลูกรังอัดบด</t>
  </si>
  <si>
    <t xml:space="preserve">ตั้งแต่สะพานหัวนาค - ซอย 2 หมู่ที่ 8 </t>
  </si>
  <si>
    <t>ระยะทาง 400 เมตร</t>
  </si>
  <si>
    <t>ขยายไหล่ทาง</t>
  </si>
  <si>
    <t>หมู่ที่ 2  บ้านตีนดอย</t>
  </si>
  <si>
    <t>สายกองเวียง ถึงต้นมะกอก หมู่ที่ 4</t>
  </si>
  <si>
    <t>โครงการปรับปรุงระบบประปาหมู่บ้าน</t>
  </si>
  <si>
    <t>ทั้งระบบหมู่ที่ 7 , หมู่ที่ 8</t>
  </si>
  <si>
    <t>อุปโภค บริโภค  หมู่ที่ 6</t>
  </si>
  <si>
    <t>สนับสนุนการปลูกป่าชุมชนในเขตพื้นที่</t>
  </si>
  <si>
    <t>และนอกเขตพื้นที่ตำบลมะกอก</t>
  </si>
  <si>
    <t>ส่งเสริมและสนับสนุนการปลูกต้นไม้ใน</t>
  </si>
  <si>
    <t>โครงการจัดเก็บขยะ</t>
  </si>
  <si>
    <t>โครงการบ้าน 5 ส. หน้าบ้านหน้ามอง</t>
  </si>
  <si>
    <t>โครงการรณรงค์ป้องกันไฟป่าและ</t>
  </si>
  <si>
    <t>หมอกควัน</t>
  </si>
  <si>
    <t>พัฒนาสิ่งแวดล้อมในชนบท</t>
  </si>
  <si>
    <t>สนับสนุนการจัดตั้งอาสาสมัคร</t>
  </si>
  <si>
    <t>พิทักษ์สิ่งแวดล้อม</t>
  </si>
  <si>
    <t>ส่งเสริมและสนับสนุนการจัดทำป้าย</t>
  </si>
  <si>
    <t>โครงการส่งเสริม ฟื้นฟู อนุรักษ์และรักษา</t>
  </si>
  <si>
    <t>การสนับสนุนทุนการศึกษาสำหรับ</t>
  </si>
  <si>
    <t>ส่งเสริม สนับสนุน ศูนย์ ICT ประจำ</t>
  </si>
  <si>
    <t>สนับสนุนอาหารเสริม (นม)  โรงเรียน</t>
  </si>
  <si>
    <t>สนับสนุนอาหารกลางวันนักเรียน</t>
  </si>
  <si>
    <t>ส่งเสริมและสนับสนุนการพัฒนาเด็ก</t>
  </si>
  <si>
    <t>พัฒนาศูนย์การเรียนชุมชนให้เป็น</t>
  </si>
  <si>
    <t>ห้องสมุดประชาชน ต.มะกอก</t>
  </si>
  <si>
    <t>การส่งเสริมอาชีพเยาวชนในโรงเรียน</t>
  </si>
  <si>
    <t>การส่งเสริมและสนับสนุนกิจกรรม</t>
  </si>
  <si>
    <t>การจัดการศึกษาเพื่อสร้างสังคมแห่ง</t>
  </si>
  <si>
    <t>อุดหนุนการบริหารจัดการ  ร.ร.ขนาดเล็ก</t>
  </si>
  <si>
    <t>สนับสนุนส่งเสริมการศึกษาทุกระดับ</t>
  </si>
  <si>
    <t>โครงการจัดแข่งขันกีฬาระดับตำบล</t>
  </si>
  <si>
    <t>อุดหนุนศูนย์กีฬา ต.มะกอก</t>
  </si>
  <si>
    <t>โครงการจัดแข่งขันกีฬาฟุตบอล</t>
  </si>
  <si>
    <t>(มะกอกคัพ)</t>
  </si>
  <si>
    <t>สนับสนุนและส่งเสริมเด็ก และเยาวชน</t>
  </si>
  <si>
    <t>เข้าร่วมแข่งขันกีฬาต่างๆ</t>
  </si>
  <si>
    <t xml:space="preserve">ประเภทต่าง ๆ </t>
  </si>
  <si>
    <t>โครงการส่งเสริมสุขภาพเด็กวัยเรียน</t>
  </si>
  <si>
    <t>สนับสนุนชมรมออกกำลังกายและ</t>
  </si>
  <si>
    <t>ชมรมสร้างสุขภาพตำบลมะกอก</t>
  </si>
  <si>
    <t>โครงการส่งเสริมอาหารปลอดภัย</t>
  </si>
  <si>
    <t>โครงการพัฒนาศักยภาพ  อสม.</t>
  </si>
  <si>
    <t>อุดหนุนกิจกรรรมสาธารณสุขมูลฐาน</t>
  </si>
  <si>
    <t>โครงการส่งเสริมการออกกำลังกาย</t>
  </si>
  <si>
    <t>โครงการมหกรรมสร้างสุขภาพชุมชน</t>
  </si>
  <si>
    <t xml:space="preserve">การแก้ไขภาวะขาดสารอาหาร </t>
  </si>
  <si>
    <t>เด็ก 0 - 6 ปี</t>
  </si>
  <si>
    <t>สนับสนุนศูนย์ข้อมูลข่าวสารสาธารณสุข</t>
  </si>
  <si>
    <t>โครงการรณรงค์สุขภาพจิตในชุมชน</t>
  </si>
  <si>
    <t>โครงการค้นหาผู้ป่วยเบาหวานและ</t>
  </si>
  <si>
    <t>ความดันโลหิต</t>
  </si>
  <si>
    <t>การส่งเสริมสุขภาพ ป้องกันและระงับ</t>
  </si>
  <si>
    <t>การป้องกันและระงับโรคไข้เลือดออก</t>
  </si>
  <si>
    <t>การป้องกันและแก้ไขปัญหาโรคเอดส์</t>
  </si>
  <si>
    <t>โครงการฉีดวัคซีนป้องกันโรค</t>
  </si>
  <si>
    <t>โครงการเพาะพันธุ์ปลาหางนกยูง</t>
  </si>
  <si>
    <t>สนับสนุนและส่งเสริมการจัดทำข้อมูล</t>
  </si>
  <si>
    <t>สุขภาพและอนามัย</t>
  </si>
  <si>
    <t>ส่งเสริมและสนับสนุนการมีส่วนร่วม</t>
  </si>
  <si>
    <t>การจัดบริการข้อมูลข่าวสาร และ</t>
  </si>
  <si>
    <t>ประชาสัมพันธ์ข่าว กิจกรรมของเทศบาล</t>
  </si>
  <si>
    <t>การบริการอินเตอร์เน็ตตำบล</t>
  </si>
  <si>
    <t>การรณรงค์สร้างจิตสำนึกให้ประชาชน</t>
  </si>
  <si>
    <t>การบริหารกิจการบ้านเมืองที่ดี</t>
  </si>
  <si>
    <t>โครงการเผยแพร่ความรู้ทางด้านกฎหมาย</t>
  </si>
  <si>
    <t>สู่ประชาชนตำบลมะกอก</t>
  </si>
  <si>
    <t>โครงการส่งเสริมประชาธิปไตยในโรงเรียน</t>
  </si>
  <si>
    <t>โครงการฝึกอบรมและดูงานของ</t>
  </si>
  <si>
    <t xml:space="preserve">คณะผู้บริหาร สมาชิกสภาฯ ผู้นำชุมชน </t>
  </si>
  <si>
    <t>พนักงาน เจ้าหน้าที่ เทศบาลตำบลมะกอก</t>
  </si>
  <si>
    <t>โครงการพัฒนาศักยภาพแก่ผู้นำชุมชน</t>
  </si>
  <si>
    <t>โครงการจัดทำแผนที่ภาษีและทะเบียน</t>
  </si>
  <si>
    <t xml:space="preserve">ส่งเสริมการจัดทำข้อมูลชุมชน </t>
  </si>
  <si>
    <t xml:space="preserve">ข้อมูลสถิติต่างๆ  ขององค์กร </t>
  </si>
  <si>
    <t>โครงการแห่เทียนเข้าพรรษา</t>
  </si>
  <si>
    <t>กองการศึกษา</t>
  </si>
  <si>
    <t>สนับสนุนการปฏิบัติงานของสำนักงาน</t>
  </si>
  <si>
    <t xml:space="preserve"> เพื่อพัฒนาเส้นทางคมนาคม</t>
  </si>
  <si>
    <t>ให้สะดวก ปลอดภัย</t>
  </si>
  <si>
    <t xml:space="preserve"> เพื่อพัฒนาเส้นทางการ</t>
  </si>
  <si>
    <t>ระบายน้ำ น้ำไม่ท่วม</t>
  </si>
  <si>
    <t>สะพาน คสล. 1 แห่ง</t>
  </si>
  <si>
    <t>รางระบายน้ำมีฝาปิด</t>
  </si>
  <si>
    <t>ถนนลูกรัง/อัดบด</t>
  </si>
  <si>
    <t>สายบ้านลุงจันทร์ หมู่ที่ 4</t>
  </si>
  <si>
    <t>สายป่าช้า หมู่ที่ 4</t>
  </si>
  <si>
    <t>สายโรงน้ำดื่ม หมู่ที่ 4</t>
  </si>
  <si>
    <t>โครงการก่อสร้างปรับปรุงถนนคอนกรีตเสริมเหล็ก</t>
  </si>
  <si>
    <t>ซอย 11 หมู่ที่ 4</t>
  </si>
  <si>
    <t>ซอย 6 หมู่ที่ 4</t>
  </si>
  <si>
    <t>ซอย 7 หมู่ที่ 4</t>
  </si>
  <si>
    <t>สายซอยบ้านลุงใจ๋ หมู่ที่ 6</t>
  </si>
  <si>
    <t>สายซอยตรงข้ามซอย 8  หมู่ที่ 6</t>
  </si>
  <si>
    <t>สายตรงข้ามซอย 11 หมู่ที่ 6</t>
  </si>
  <si>
    <t xml:space="preserve"> การคมนาคมสะดวก ปลอดภัยมากขึ้น</t>
  </si>
  <si>
    <t>เส้นทางการระบายน้ำรวดเร็ว ไม่เกิด</t>
  </si>
  <si>
    <t>น้ำท่วม</t>
  </si>
  <si>
    <t xml:space="preserve">โครงการก่อสร้างสะพานสายกองเวียง </t>
  </si>
  <si>
    <t>(สายบ้านลุงจันทร์) หมู่ที่ 4</t>
  </si>
  <si>
    <t>สะพาน คสล.</t>
  </si>
  <si>
    <t xml:space="preserve">หมู่ที่ 4 </t>
  </si>
  <si>
    <t xml:space="preserve">ไฟฟ้าส่องสว่างสาธารณะ หมู่ที่ 5  </t>
  </si>
  <si>
    <t xml:space="preserve">โครงการขยายเขตไฟฟ้าสาธารณะ </t>
  </si>
  <si>
    <t xml:space="preserve">สายกองเวียง  หมู่ที่ 4 </t>
  </si>
  <si>
    <t xml:space="preserve">สายฝายกอตาล หมู่ที่ 4 </t>
  </si>
  <si>
    <t>ไฟฟ้าสาธารณะ</t>
  </si>
  <si>
    <t>1 แห่ง</t>
  </si>
  <si>
    <t>ไฟฟ้าสาธารณะ 1 แห่ง</t>
  </si>
  <si>
    <t>ซัมเมริ์ท 1 ตัว</t>
  </si>
  <si>
    <t>บ่อบาดาล 1 แห่ง</t>
  </si>
  <si>
    <t>ระบบประปาทั้งระบบ</t>
  </si>
  <si>
    <t>2 หมู่บ้าน</t>
  </si>
  <si>
    <t xml:space="preserve"> เพื่อให้มีระบการผันน้ำเพื่อใช้</t>
  </si>
  <si>
    <t>ในการอุปโภค บริโภค ฤดูแล้ง</t>
  </si>
  <si>
    <t>น้ำเพื่อการอุปโภค บรโภค</t>
  </si>
  <si>
    <t>ขยายเขตไฟฟ้า</t>
  </si>
  <si>
    <t>ไฟฟ้าส่องสว่างสาธารณะ</t>
  </si>
  <si>
    <t>โครงการก่อสร้างรางส่งน้ำบ่อเกษตรสายทาง</t>
  </si>
  <si>
    <t xml:space="preserve">โครงการก่อสร้างรางส่งน้ำบ่อเกษตร </t>
  </si>
  <si>
    <t>ไปบ้านหวาย  เขตพื้นที่หมู่ที่ 4</t>
  </si>
  <si>
    <t>นาหัวริน  เขตพื้นที่หมู่ที่ 4</t>
  </si>
  <si>
    <t>นากอตาล  เขตพื้นที่หมู่ที่ 4</t>
  </si>
  <si>
    <t>ทุ่งพญามาศ  เขตพื้นที่หมู่ที่ 4</t>
  </si>
  <si>
    <t>เหมืองปู่สิงห์  เขตพื้นที่หมู่ที่ 4</t>
  </si>
  <si>
    <t>ป่าช้าบ้านมะกอก  เขตพื้นที่หมู่ที่ 4</t>
  </si>
  <si>
    <t>บ่อโรงสี  เขตพื้นที่หมู่ที่ 4</t>
  </si>
  <si>
    <t>บ่อนาดอน  เขตพื้นที่หมู่ที่ 4</t>
  </si>
  <si>
    <t>โครงการขุดลอกลำเหมืองสายอู่ ถึง</t>
  </si>
  <si>
    <t>หน้าบ้านแม่ต๋า หมู่ที่ 7</t>
  </si>
  <si>
    <t>ถึงทางเข้าป่าช้า หมู่ที่ 4</t>
  </si>
  <si>
    <t>โครงการก่อสร้างฝายน้ำล้นเหมืองดอนตอง</t>
  </si>
  <si>
    <t>(ฝายกั้นน้ำ หมูที่ 4)</t>
  </si>
  <si>
    <t xml:space="preserve"> เพื่อป้องกันน้ำท่วม และสามารถ</t>
  </si>
  <si>
    <t>ระบายน้ำได้ดี</t>
  </si>
  <si>
    <t>โครงการก่อสร้างผนังกั้นดินพังสายเหมืองง่า</t>
  </si>
  <si>
    <t xml:space="preserve"> เพื่อป้องกันน้ำท่วมและป้องกัน</t>
  </si>
  <si>
    <t>การทรุดตัและกัดเซาะของดิน</t>
  </si>
  <si>
    <t>โครงการจัดสร้างระบบการผันน้ำเพื่อการเกษตร</t>
  </si>
  <si>
    <t>หมู่ที่ 6</t>
  </si>
  <si>
    <t>โครงการก่อสร้างฝายทดน้ำ   หมู่ที่ 5</t>
  </si>
  <si>
    <t>ประชาชนมีสถานที่จัดกิจกรรมได้</t>
  </si>
  <si>
    <t>สะดวก สะอาดมากขึ้น</t>
  </si>
  <si>
    <t>โครงการก่อสร้างถนนคอนกรีตเสริมเหล็ก</t>
  </si>
  <si>
    <t xml:space="preserve"> เพื่อให้ประชาชนมีเส้นทาง</t>
  </si>
  <si>
    <t>คมนาคมที่สะดวก</t>
  </si>
  <si>
    <t>ถนน คสล.</t>
  </si>
  <si>
    <t>ประชาชนสามารถสัญจร และใช้</t>
  </si>
  <si>
    <t xml:space="preserve">ประโยชน์จากเส้นทางคมนาคม </t>
  </si>
  <si>
    <t>สะดวกมากขึ้น</t>
  </si>
  <si>
    <t>โครงการก่อสร้างรางส่งน้ำเพื่อการเกษตร</t>
  </si>
  <si>
    <t>หมู่ที่ 1 บ้านหนองสร้อย</t>
  </si>
  <si>
    <t xml:space="preserve"> เพื่อป้องกันน้ำท่วมและตอบ</t>
  </si>
  <si>
    <t>สนองความต้องการของประชาชน</t>
  </si>
  <si>
    <t xml:space="preserve"> ไม่เกิดน้ำท่วมในช่วงฤดูฝน และ</t>
  </si>
  <si>
    <t>สามารถระบายน้ำได้อย่างรวดเร็ว</t>
  </si>
  <si>
    <t>โครงการก่อสร้างปรับปรุงอาคารเก็บของ</t>
  </si>
  <si>
    <t>กลุ่มแม่บ้านหมู่ที่ 1 บ้านหนองสร้อย</t>
  </si>
  <si>
    <t>กลุ่มแม่บ้านที่เป็นสัดส่วน</t>
  </si>
  <si>
    <t>กลุ่มแม่บ้านมีสถานที่เก็บของได้อย่าง</t>
  </si>
  <si>
    <t>เป็นสัดส่วน</t>
  </si>
  <si>
    <t>โครงการเจาะบ่อบาดาลเพื่อเกษตร</t>
  </si>
  <si>
    <t>ในตำบลมะกอก หมู่ที่ 1 - หมู่ที่ 9</t>
  </si>
  <si>
    <t xml:space="preserve"> เพื่อให้ประชาชนได้มีน้ำเพื่อ</t>
  </si>
  <si>
    <t xml:space="preserve"> มีน้ำใช้เพื่อการเกษตรในช่วงฤดูแล้ง</t>
  </si>
  <si>
    <t>และมีผลผลิตที่ดีขึ้น</t>
  </si>
  <si>
    <t>โครงการตรวจสุขภาพประจำปี</t>
  </si>
  <si>
    <t xml:space="preserve"> เพื่อตรวจสุขภาพแก่ประชาชน</t>
  </si>
  <si>
    <t>โครงการสนับสนุนการติดตั้งระบบเสียง</t>
  </si>
  <si>
    <t xml:space="preserve">ตามสายภายในหมู่บ้านหนองสร้อย </t>
  </si>
  <si>
    <t>โครงการขยายเขตไฟฟ้าแรงต่ำทั้งระบบ</t>
  </si>
  <si>
    <t>เขต 1 (หมู่ที่ 4,5,7,9)</t>
  </si>
  <si>
    <t xml:space="preserve"> เพื่อให้ประชาชนได้มีไฟฟ้าใช้</t>
  </si>
  <si>
    <t>ขยายเขตไฟฟ้า เขต 1</t>
  </si>
  <si>
    <t>จำนวน 4 หมู่บ้าน</t>
  </si>
  <si>
    <t>ประชาชนมีไฟฟ้าส่องสว่างสาธารณะและ</t>
  </si>
  <si>
    <t>สะดวกในการสัญจรไปมา</t>
  </si>
  <si>
    <t>เขต 2 (หมู่ที่ 1,2,3,6,8)</t>
  </si>
  <si>
    <t>ขยายเขตไฟฟ้า เขต 2</t>
  </si>
  <si>
    <t>จำนวน 5 หมู่บ้าน</t>
  </si>
  <si>
    <t>โครงการขยายเขตไฟฟ้าแรงสูงทั้งระบบ</t>
  </si>
  <si>
    <t>โครงการสนับสนุนเครื่องออกกำลังกาย</t>
  </si>
  <si>
    <t>เพื่อให้ประชาชนมีสุขภาพแข็งแรง</t>
  </si>
  <si>
    <t>และได้ออกกำลังกายอย่างต่อเนื่อง</t>
  </si>
  <si>
    <t xml:space="preserve">  ประชาชนมีสุขภาพที่ดีและตอบสนอง</t>
  </si>
  <si>
    <t>ความต้องการได้อย่างทั่วถึง</t>
  </si>
  <si>
    <t xml:space="preserve">  ประชาชนมีเครื่องออกกำลังกายและ</t>
  </si>
  <si>
    <t>สามารถใช้ได้อย่างต่อเนื่อง</t>
  </si>
  <si>
    <t xml:space="preserve"> เพื่อจัดซื้ออุปกรณ์ที่จำเป็นใช้</t>
  </si>
  <si>
    <t>ในโรงน้ำดื่มภายในหมู่บ้าน</t>
  </si>
  <si>
    <t xml:space="preserve"> มีอุปกรณ์ใช้ในโรงน้ำดื่ม และสามารถ</t>
  </si>
  <si>
    <t>บริการให้แก่ประชาชนในหมู่บ้านและ</t>
  </si>
  <si>
    <t>เขต 2</t>
  </si>
  <si>
    <t>โครงการขุดลอกลำเหมือง เขต 1</t>
  </si>
  <si>
    <t>ทั้งระบบ 4 หมู่บ้าน (ม.4,5,7,9)</t>
  </si>
  <si>
    <t>เขต 1</t>
  </si>
  <si>
    <t xml:space="preserve"> น้ำไม่ท่วมขัง เกิดการระบายน้ำดีขึ้น</t>
  </si>
  <si>
    <t>โครงการขุดลอกลำเหมือง เขต 2</t>
  </si>
  <si>
    <t>ทั้งระบบ 5 หมู่บ้าน (ม. 1,2,3,6,8)</t>
  </si>
  <si>
    <t>โครงการก่อสร้างลานกีฬาประจำหมู่บ้าน</t>
  </si>
  <si>
    <t xml:space="preserve"> เพื่อให้ประชาชนได้มีสถานที่</t>
  </si>
  <si>
    <t>ออกกำลังกาย</t>
  </si>
  <si>
    <t xml:space="preserve"> เพื่อให้มีอาคารและห้องเก็บของ</t>
  </si>
  <si>
    <t xml:space="preserve">  เพื่อให้ประชาชนมีสถานที่จัด</t>
  </si>
  <si>
    <t xml:space="preserve"> มีสถานที่ออกกำลังกายอย่างสะดวก</t>
  </si>
  <si>
    <t>และต่อเนื่อง</t>
  </si>
  <si>
    <t xml:space="preserve">  เพื่อให้ประชาชนได้รับความ</t>
  </si>
  <si>
    <t>ยุติธรรมและมีความมั่นใจมากขึ้น</t>
  </si>
  <si>
    <t>โครงการสร้างหลักประกันราคาสินค้า</t>
  </si>
  <si>
    <t>และผลผลิตทางการเษตร</t>
  </si>
  <si>
    <t>โครงการสนับสนุนและส่งเสริมดนตรี</t>
  </si>
  <si>
    <t>นักเรียน นักศึกษาและผู้ด้อยโอกาส</t>
  </si>
  <si>
    <t xml:space="preserve"> - นักเรียน นักศึกษา ผู้ด้อยโอกาสใน</t>
  </si>
  <si>
    <t>ตำบลได้รับการศึกษาที่ดี</t>
  </si>
  <si>
    <t xml:space="preserve">  เพื่อส่งเสริมและสนับสนุนให้</t>
  </si>
  <si>
    <t xml:space="preserve">   เพื่อให้หมู่บ้านได้รับการพัฒนา</t>
  </si>
  <si>
    <t>โครงการปรับภูมิทัศน์บริเวณหน้า</t>
  </si>
  <si>
    <t>อาคารเอนกประสงค์และบริเวณ</t>
  </si>
  <si>
    <t>ที่สาธารณะภายในหมู่บ้าน หมู่ที่ 1</t>
  </si>
  <si>
    <t>จัดกิจกรรมสาธารณะ</t>
  </si>
  <si>
    <t xml:space="preserve"> มีสถานที่ใช้สอย สะดวกและสวยงาม</t>
  </si>
  <si>
    <t>มากขึ้น</t>
  </si>
  <si>
    <t>โครงการก่อสร้างเสริมผิวถนนแอสฟัสติกส์</t>
  </si>
  <si>
    <t xml:space="preserve">คอนกรีตสายสันป่าสัก - หนองสร้อย </t>
  </si>
  <si>
    <t>โครงการก่อสร้างปรับปรุงซ่อมแซมถนน</t>
  </si>
  <si>
    <t>สายหนองสร้อย - ดอยปู่ยี่ หมู่ที่ 1</t>
  </si>
  <si>
    <t>จำนวน 1 สาย หมู่ที่ 2</t>
  </si>
  <si>
    <t>กว้าง 4 ม.ยาว 300 ม.</t>
  </si>
  <si>
    <t xml:space="preserve"> เพื่อให้เยาวชนได้ตระหนักถึงโทษ</t>
  </si>
  <si>
    <t xml:space="preserve"> เยาวชนห่างไกลยาเสพติด และมีคุณภาพ</t>
  </si>
  <si>
    <t>ชีวิตที่ดีขึ้น</t>
  </si>
  <si>
    <t>โครงการส่งเสริม สนับสนุนการป้องกัน</t>
  </si>
  <si>
    <t>และบรรเทาสาธารณภัยในพื้นที่</t>
  </si>
  <si>
    <t xml:space="preserve"> เพื่อให้ประชาชนได้รับการอำนวย</t>
  </si>
  <si>
    <t>ความสะดวก</t>
  </si>
  <si>
    <t xml:space="preserve"> ประชาชนได้รับการช่วยเหลืออย่างทั่วถึง</t>
  </si>
  <si>
    <t>ตลอด 24 ชั่วโมง</t>
  </si>
  <si>
    <t>โครงการอบรมการจัดการทรัพยากร</t>
  </si>
  <si>
    <t>ธรรมชาติและสิ่งแวดล้อม</t>
  </si>
  <si>
    <t>จำนวน 2 แห่ง</t>
  </si>
  <si>
    <t>คมนาคมสะดวก และปลอดภัย</t>
  </si>
  <si>
    <t>ประจำหมู่บ้าน หมู่ที่ 7</t>
  </si>
  <si>
    <t xml:space="preserve"> เพื่อให้ประชาชนมีสถานที่ในการ</t>
  </si>
  <si>
    <t>จัดกิจกรรม ประชุม</t>
  </si>
  <si>
    <t xml:space="preserve"> มีอาคารเอนกประสงค์ที่สวยงามและ</t>
  </si>
  <si>
    <t>พื้นที่ใช้สอยสะดวกในการทำกิจกรรม</t>
  </si>
  <si>
    <t>โครงการก่อสร้างอาคารเอนกประสงค์</t>
  </si>
  <si>
    <t xml:space="preserve">โครงการก่อสร้างศาลาพิธีทางศาสนาและเมรุ </t>
  </si>
  <si>
    <t>พิธีกรรทางทาศาสนา</t>
  </si>
  <si>
    <t>มีสถานที่ประกอบพิธีกรรมทางศาสนา</t>
  </si>
  <si>
    <t>ประจำฌาปนสถาน  หมู่ที่ 7 บ้านป่าหมุ้น</t>
  </si>
  <si>
    <t xml:space="preserve"> หมู่บ้านมีเครื่องเสียงใช้ในกิจกรรม</t>
  </si>
  <si>
    <t>สาธารณะ</t>
  </si>
  <si>
    <t>โครงการปรับภูมิทัศน์สนามกีฬาหมู่บ้าน</t>
  </si>
  <si>
    <t>หมู่ที่ 7 บ้านป่าหมุ้น</t>
  </si>
  <si>
    <t xml:space="preserve"> เพื่อใช้เป็นสถานที่ประกอบ</t>
  </si>
  <si>
    <t xml:space="preserve"> เพื่อให้มีสนามกีฬาที่เหมาะสม</t>
  </si>
  <si>
    <t xml:space="preserve"> มีสนามกีฬาที่เหมาะสม และอำนวย</t>
  </si>
  <si>
    <t>ความสะดวกแก่ประชาชนได้</t>
  </si>
  <si>
    <t xml:space="preserve"> เพื่อให้มีอุปกรณ์และวัสดุประจำ</t>
  </si>
  <si>
    <t xml:space="preserve"> หมู่บ้านและกลุ่มแม่บ้านมีอุปกรณ์และ</t>
  </si>
  <si>
    <t>วัสดุงานบ้านงานครัวเพิ่มขึ้น/ดีขึ้น</t>
  </si>
  <si>
    <t>โครงการขยายเขตไฟฟ้าสาธารณะ</t>
  </si>
  <si>
    <t>และส่องสว่างในการสัญจร</t>
  </si>
  <si>
    <t xml:space="preserve"> จำนวน 1 เส้นทาง</t>
  </si>
  <si>
    <t>โครงการขยายเขตไฟฟ้าเพื่อการเกษตร</t>
  </si>
  <si>
    <t>โครงการสนับสนุนศูนย์ประสานงาน</t>
  </si>
  <si>
    <t>องค์กรชุมชนระดับตำบล (ศ.อชต.)</t>
  </si>
  <si>
    <t>โครงการเมืองน่าอยู่  ตำบลมะกอก</t>
  </si>
  <si>
    <t>โครงการจัดประชุมประชาคม</t>
  </si>
  <si>
    <t>อย่างบูรณาการ</t>
  </si>
  <si>
    <t>และความต้องการ  โดยประชาชน</t>
  </si>
  <si>
    <t>โครงการเทศบาลเคลื่อนที่พบประชาชน</t>
  </si>
  <si>
    <t>โครงการป้องกันและแก้ไขปัญหา</t>
  </si>
  <si>
    <t>โครงการฝึกอบรมทบทวนและพัฒนา</t>
  </si>
  <si>
    <t xml:space="preserve"> - เพื่อทบทวนความรู้ และป้องกัน</t>
  </si>
  <si>
    <t>สาธารณภัยได้อย่างทั่วถึง</t>
  </si>
  <si>
    <t xml:space="preserve"> - เพื่อพัฒนาศักยภาพชุมชน</t>
  </si>
  <si>
    <t>โครงการสนับสนุนบ้านเรารักลำพูน</t>
  </si>
  <si>
    <t>โครงการสนับสนุนการพัฒนากิจกรรม</t>
  </si>
  <si>
    <t>โครงการสนับสนุนกิจกรรมสายใยรัก</t>
  </si>
  <si>
    <t>แห่งครอบครัว</t>
  </si>
  <si>
    <t>ครอบครัวตำบลมะกอก</t>
  </si>
  <si>
    <t>โครงการพัฒนาศักยภาพกลุ่มสตรีแม่บ้าน</t>
  </si>
  <si>
    <t>โครงการสนับสนุนการพัฒนาหน่วยอบรม</t>
  </si>
  <si>
    <t>ประชาชนตำบลมะกอก (อปต.)</t>
  </si>
  <si>
    <t>โครงการสนับสนุนการจัดเก็บข้อมูล  จปฐ.</t>
  </si>
  <si>
    <t>โครงการสนับสนุนสตม./อปพร.ตรวจ</t>
  </si>
  <si>
    <t>ร่วมกับตำรวจ</t>
  </si>
  <si>
    <t>จำนวน 3 ครั้ง</t>
  </si>
  <si>
    <t>โครงการส่งเสริมกิจกรรม  อสตร.</t>
  </si>
  <si>
    <t>โครงการสนับสนุนและพัฒนาศักยภาพ</t>
  </si>
  <si>
    <t>สมาคมกำนัน ผู้ใหญ่บ้านตำบลมะกอก</t>
  </si>
  <si>
    <t xml:space="preserve"> - เพื่อเพิ่มศักยภาพสมาคมกำนัน</t>
  </si>
  <si>
    <t>โครงการพัฒนาคุณธรรม ศีลธรรมแก่</t>
  </si>
  <si>
    <t>เยาวชนและประชาชนตำบลมะกอก</t>
  </si>
  <si>
    <t>โครงการส่งเสริม สนับสนุนการจัดทำ</t>
  </si>
  <si>
    <t>แผนพัฒนาของเทศบาลตำบลมะกอก</t>
  </si>
  <si>
    <t>โครงการส่งเสริมครอบครัวผาสุข</t>
  </si>
  <si>
    <t>โครงการสนับสนุนกิจกรรม อสป.</t>
  </si>
  <si>
    <t>การส่งเสริมกิจกรรมและพัฒนาศักยภาพ</t>
  </si>
  <si>
    <t>การสงเคราะห์เบี้ยยังชีพผู้สูงอายุ</t>
  </si>
  <si>
    <t>การสงเคราะห์เบี้ยยังชีพคนพิการ</t>
  </si>
  <si>
    <t>การสงเคราะห์ผู้ติดเชื้อเอดส์</t>
  </si>
  <si>
    <t>การสงเคราะห์ผู้ประสบภัยและ</t>
  </si>
  <si>
    <t>ผู้ด้อยโอกาส</t>
  </si>
  <si>
    <t>โครงการสนับสนุนศูนย์สงเคราะห์ราษฎร</t>
  </si>
  <si>
    <t>โครงการฝึกอบรมเยาวชนสัมพันธ์</t>
  </si>
  <si>
    <t>โครงการส่งเสริมและสนับสนุนกิจกรรม</t>
  </si>
  <si>
    <t>การส่งเสริมศูนย์เกษตรอินทรีย์ประจำ</t>
  </si>
  <si>
    <t>การสนับสนุนโรงสีข้าวประจำหมู่บ้าน</t>
  </si>
  <si>
    <t>สายแท้งค์น้ำ - ต้นโพธิ์ หมู่ที่ 7</t>
  </si>
  <si>
    <t>สายศาลาเขียว - แยกบ้านลุงคำ หมู่ที่ 7</t>
  </si>
  <si>
    <t>คอนกรีตสายสันป่าสัก - หนองสร้อย หมู่ที่ 1</t>
  </si>
  <si>
    <t>เส้นทางสายลมจอย หมู่ที่ 2</t>
  </si>
  <si>
    <t>สายซอยบ้านลุงใจ๋ และตรงข้ามซอย 8, ซอย 11 หมู่ที่ 6</t>
  </si>
  <si>
    <t>ระยะทาง 700 ม.</t>
  </si>
  <si>
    <t>1 สาย ก.4 ม. ย.4 ม.</t>
  </si>
  <si>
    <t>ก.4 หนา 0.15 ย 450 ม.</t>
  </si>
  <si>
    <t>เส้นทางสายลมจอย</t>
  </si>
  <si>
    <t>ก.4 ม. ย 630 ม.</t>
  </si>
  <si>
    <t>ก.4 หนา 0.15 ย 150 ม.</t>
  </si>
  <si>
    <t>ก.4 หนา 0.15 ย 175 ม.</t>
  </si>
  <si>
    <t>ก.4 หนา 0.15 ย 50 ม.</t>
  </si>
  <si>
    <t>กว้าง 4 ม.ยาว 200 ม.</t>
  </si>
  <si>
    <t>1 สาย กว้าง 4 ม.ยาว 100 ม.</t>
  </si>
  <si>
    <t>ถนน คสล.1 สาย</t>
  </si>
  <si>
    <t xml:space="preserve"> กว้าง 4 ม.ยาว 260 ม.</t>
  </si>
  <si>
    <t>โครงการก่อสร้างถนนลูกรังอัดบดเลียบน้ำทา</t>
  </si>
  <si>
    <t>โครงการเสริมผิวถนนแอสฟัลส์ติกคอนกรีต</t>
  </si>
  <si>
    <t xml:space="preserve">โครงการก่อสร้างถนนลูกรังอัดบด </t>
  </si>
  <si>
    <t xml:space="preserve">โครงการก่อสร้างถนน คสล. สายสันป่าสัก - </t>
  </si>
  <si>
    <t xml:space="preserve">โครงการก่อสร้างถนน คสล. ซอย 2 ถึงป่าช้า </t>
  </si>
  <si>
    <t>โครงการก่อสร้างถนน คสล.ซอย 7 - บ่อลูกรัง</t>
  </si>
  <si>
    <t xml:space="preserve">โครงการก่อสร้างถนน คสล. สายสันกำแพง </t>
  </si>
  <si>
    <t>หมู่ที่ 5 - ปศุสัตว์ หมู่ที่ 4 บ้านมะกอก ต.มะกอก</t>
  </si>
  <si>
    <t>โครงการก่อสร้างถนนลูกรังอัดบดสายข้างวัด</t>
  </si>
  <si>
    <t>พระนอนม่อนช้าง หมู่ที่ 8- ดอยออม หมู่ที่ 1</t>
  </si>
  <si>
    <t xml:space="preserve">โครงการก่อสร้างถนนแอสฟัลติกส์คอนกรีต </t>
  </si>
  <si>
    <t>โครงการก่อสร้างถนน คสล.สายนาดอน</t>
  </si>
  <si>
    <t>โครงการก่อสร้างถนน คสล.สายลุงจันทร์</t>
  </si>
  <si>
    <t>โครงการก่อสร้างถนนลูกรังอัดบดสายหลังวัด</t>
  </si>
  <si>
    <t>โครงการก่อสร้างถนนลาดยางสายสันป่าสัก -</t>
  </si>
  <si>
    <t>สายสามแยกฮ่อมจ้อม</t>
  </si>
  <si>
    <t xml:space="preserve">โครงการก่อสร้างถนน คสล./แอสฟัลติกส์คอนกรีต </t>
  </si>
  <si>
    <t>โครงการปรับปรุงซ่อมแซมถนนสายหนองสร้อย</t>
  </si>
  <si>
    <t xml:space="preserve"> - ดอยปู่ยี่ </t>
  </si>
  <si>
    <t>โครงการเสริมผิวจราจรแอสฟัลติกส์คอนกรีต</t>
  </si>
  <si>
    <t>โครงการก่อสร้างถนนเลียบลำเหมืองหิน</t>
  </si>
  <si>
    <t>โครงการก่อสร้างถนน คสล. สายบ้านป่าหุม้น -</t>
  </si>
  <si>
    <t xml:space="preserve">โครงการก่อสร้างรางระบายน้ำแบบมีฝาปิด </t>
  </si>
  <si>
    <t>หน้าวัดพระบาท - เหมืองหิน</t>
  </si>
  <si>
    <t>โครงการก่อสร้างรางระบายน้ำ คสล. ซอย 5</t>
  </si>
  <si>
    <t>โครงการก่อสร้างรางระบายน้ำ สองข้างทาง</t>
  </si>
  <si>
    <t>โครงการติดตั้งไฟฟ้าสาธารณะ  (ไฟกิ่ง)</t>
  </si>
  <si>
    <t xml:space="preserve">ณ สะพานหัวบ้าน  หมู่ที่ 4 </t>
  </si>
  <si>
    <t xml:space="preserve">ณ ข้างอู่อุ๋ยคาร์แคร์  หมู่ที่ 4 </t>
  </si>
  <si>
    <t>โครงการเจาะบ่อบาดาลเพื่ออุปโภค บริโภค</t>
  </si>
  <si>
    <t>โครงการปรับปรุงระบบประปาหมู่บ้าน บ่อที่ 2</t>
  </si>
  <si>
    <t>หมู่ที่ 2, หมู่ที่ 5 และ หมู่ที่ 6</t>
  </si>
  <si>
    <t>โครงการเจาะบ่อบาดาลเพื่อการอุปโภคบริโภค</t>
  </si>
  <si>
    <t xml:space="preserve">บ่อบาดาล </t>
  </si>
  <si>
    <t>โครงการขุดลอกลำเหมืองหิน ตั้งแต่ หมู่ที่ 1</t>
  </si>
  <si>
    <t>โครงการขุดลอกและขยายอ่างเก็บน้ำ  หมู่ที่  6</t>
  </si>
  <si>
    <t>โครงการขุดลอกและขยายอ่างเก็บน้ำห้วยโป่ง</t>
  </si>
  <si>
    <t>โครงการเจาะบ่อบาดาลเพื่อการเกษตรพร้อมไฟ</t>
  </si>
  <si>
    <t>โครงการก่อสร้างรางส่งน้ำแบบมีฝาปิด ตั้งแต่</t>
  </si>
  <si>
    <t>โครงการก่อสร้างรางส่งน้ำแบบมีฝาปิด หมู่ที่ 3</t>
  </si>
  <si>
    <t>โครงการก่อสร้างรางส่งน้ำดาดคอนกรีต</t>
  </si>
  <si>
    <t>ลำเหมืองหิน หมู่ที่ 1 - หมู่ที่ 7 ต.มะกอก</t>
  </si>
  <si>
    <t xml:space="preserve">โครงการก่อสร้างรางส่งน้ำพร้อมฝาปิด  </t>
  </si>
  <si>
    <t>โครงการก่อสร้างรางส่งน้ำ คสล. หมู่ที่  5</t>
  </si>
  <si>
    <t xml:space="preserve">โครงการก่อสร้างรางส่งน้ำดาดคอนกรีต หมู่ 7  </t>
  </si>
  <si>
    <t xml:space="preserve">โครงการก่อสร้างฝาผนังกันดินพัง หมู่ที่ 3 </t>
  </si>
  <si>
    <t>โครงการก่อสร้างคลองส่งน้ำลำเหมืองดอน</t>
  </si>
  <si>
    <t>โครงการขุดลอกลำน้ำทา</t>
  </si>
  <si>
    <t xml:space="preserve">โครงการก่อสร้างผนังกั้นดินพังเหมืองสองแคว </t>
  </si>
  <si>
    <t>(ป่าช้า) หมู่ที่ 4 บ้านมะกอก</t>
  </si>
  <si>
    <t>โครงการก่อสร้างผนังกั้นดินพังสายปศุสัตว์ -</t>
  </si>
  <si>
    <t xml:space="preserve">โครงการก่อสร้างดาดคอนกรีตเหมืองหลวง </t>
  </si>
  <si>
    <t>โครงการขยายอ่างเก็บน้ำในป่าช้า บ้านพระบาท</t>
  </si>
  <si>
    <t>โครงการก่อสร้างดาดคอนกรีตลำเหมืองร่องห้า</t>
  </si>
  <si>
    <t>ทางหลวงแผ่นดินหมายเลข 106 (ลำพูน-ลี้)</t>
  </si>
  <si>
    <t>โครงการปรับภูมิทัศน์วัดพระพุทธบาทตากผ้า</t>
  </si>
  <si>
    <t>หน้าวัดบ้านหวาย หมู่ที่ 3</t>
  </si>
  <si>
    <t>บริเวณหน้าวัดบ้านหวาย</t>
  </si>
  <si>
    <t>สันกำแพง หมู่ที่ 5</t>
  </si>
  <si>
    <t xml:space="preserve"> - เพื่อส่งเสริมศาสนา และปลูกฝัง</t>
  </si>
  <si>
    <t>จิตสำนึกที่ดี</t>
  </si>
  <si>
    <t>หน่วยอบรมประชาชน ต.มะกอก</t>
  </si>
  <si>
    <t xml:space="preserve"> - จิตสำนึกที่ดี เข้าใจในคำสอนของ</t>
  </si>
  <si>
    <t>พระพุทธเจ้า</t>
  </si>
  <si>
    <t xml:space="preserve"> - เพื่อส่งเสริมกิจกรรมทางศาสนา</t>
  </si>
  <si>
    <t>วัด สถานปฏิบัติธรรม</t>
  </si>
  <si>
    <t xml:space="preserve"> - กิจกรรมทางศาสนาได้รับการอนุรักษ์</t>
  </si>
  <si>
    <t>และส่งเสริมมากขึ้น</t>
  </si>
  <si>
    <t xml:space="preserve"> - เพื่ออนุรักษ์ วัฒนธรรม และ</t>
  </si>
  <si>
    <t xml:space="preserve"> - เพื่อใช้ในกิจการของ กองทุน</t>
  </si>
  <si>
    <t>หลักประกันสุขภาพฯ</t>
  </si>
  <si>
    <t xml:space="preserve"> - เพื่อตรวจค้นหาพยายธิในวัยเด็ก</t>
  </si>
  <si>
    <t xml:space="preserve"> - เพื่อดำเนินการจัดกิจกรรมและ</t>
  </si>
  <si>
    <t>ประชาสัมพันธ์งานต่าง ๆ</t>
  </si>
  <si>
    <t>กองทุนหลักประกันสุขภาพ</t>
  </si>
  <si>
    <t>เด็กอายุต่ำกว่า 10 ปี</t>
  </si>
  <si>
    <t>กิจกรรม/นิทรรศการ</t>
  </si>
  <si>
    <t xml:space="preserve"> - เพื่อป้องกันโรคไข้เลือดออก</t>
  </si>
  <si>
    <t>ระบาดในชุมชน</t>
  </si>
  <si>
    <t xml:space="preserve"> - เพื่อสนับสนุนการพัฒนา</t>
  </si>
  <si>
    <t>ด้านการเมือง</t>
  </si>
  <si>
    <t xml:space="preserve"> - เพื่อเชื่อมความสามัคคี</t>
  </si>
  <si>
    <t>ร่วมกิจกรรมภายใน</t>
  </si>
  <si>
    <t>บริหาร, สท. ผู้นำชุมชน</t>
  </si>
  <si>
    <t>ผู้บริหาร, สท., พนักงานฯ</t>
  </si>
  <si>
    <t xml:space="preserve"> - บริหาร สมาชิกฯ พนักงานเจ้าหน้าที่</t>
  </si>
  <si>
    <t>สามัคคี และได้ผ่อนคลายความเครียด</t>
  </si>
  <si>
    <t xml:space="preserve">อุปกรณ์เครื่องเขียน </t>
  </si>
  <si>
    <t>สำนักงานที่จำเป็น</t>
  </si>
  <si>
    <t xml:space="preserve">หมึกพริ้น คอมพิวเตอร์ </t>
  </si>
  <si>
    <t>เครื่องพิมพ์ และอื่น ๆ</t>
  </si>
  <si>
    <t xml:space="preserve">กระดาษ แปรง สี </t>
  </si>
  <si>
    <t>พู่กัน และอื่น ๆ</t>
  </si>
  <si>
    <t xml:space="preserve">ถังดับเพลิง </t>
  </si>
  <si>
    <t>อุปกรณ์ดับเพลิง ฯลฯ</t>
  </si>
  <si>
    <t>จาน ชาม กระติกน้ำร้อน</t>
  </si>
  <si>
    <t>ถ้วยกาแฟ น้ำยาล้างจานฯลฯ</t>
  </si>
  <si>
    <t>สายไฟ หลอดไฟ และ</t>
  </si>
  <si>
    <t>อุปกรณ์อิเล็กฯต่าง ๆ</t>
  </si>
  <si>
    <t>อุปกรณ์งานก่อสร้างต่าง ๆ</t>
  </si>
  <si>
    <t xml:space="preserve">ตะปู ดอกสว่าน </t>
  </si>
  <si>
    <t xml:space="preserve">น้ำมัน น้ำมันเครื่อง </t>
  </si>
  <si>
    <t>น้ำมันหล่อลื่น ฯลฯ</t>
  </si>
  <si>
    <t xml:space="preserve">ยางรถจักรยานยนต์, </t>
  </si>
  <si>
    <t>รถทุกชนิด</t>
  </si>
  <si>
    <t>โครงการขุดลอกลำห้วยพร้อมทำอาคารรับน้ำ</t>
  </si>
  <si>
    <t>หนองน้ำบ้านพระบาท</t>
  </si>
  <si>
    <t>ความลึก 9 เมตร</t>
  </si>
  <si>
    <t xml:space="preserve"> - ราษฎร มีน้ำใช้ในฤดูแล้ง </t>
  </si>
  <si>
    <t>โครงการขุดลอกอ่างเก็บน้ำห้วยโป่ง</t>
  </si>
  <si>
    <t>ความลึก 6 เมตร</t>
  </si>
  <si>
    <t xml:space="preserve"> - ราษฎร ได้ใช้ประโยชน์และสามารถ</t>
  </si>
  <si>
    <t>ระบายน้ำได้อย่างรวดเร็ว</t>
  </si>
  <si>
    <t>โครงการขุดลอกแม่น้ำทาหน้าฝายกิ่วมื่นถึง</t>
  </si>
  <si>
    <t>ความลึก 3 เมตร</t>
  </si>
  <si>
    <t>โครงการก่อสร้างรางส่งน้ำแบบมีฝาปิด หมู่ที่ 9</t>
  </si>
  <si>
    <t>ไฟฟ้าส่องสว่างสาธารณะ หมู่ที่ 5 สาย......</t>
  </si>
  <si>
    <t>โครงการก่อสร้างถนนลาดยาง เส้นทาง</t>
  </si>
  <si>
    <t>หมู่ที่ 5......................</t>
  </si>
  <si>
    <t>จำนวน 3 สาย</t>
  </si>
  <si>
    <t>การสนับสนุนอุปกรณ์โรงน้ำดื่ม</t>
  </si>
  <si>
    <t>การส่งเสริมกลุ่มอาชีพต่างๆ  ใน</t>
  </si>
  <si>
    <t>เขตตำบลมะกอก</t>
  </si>
  <si>
    <t>โครงการฝึกอบรมและพัฒนาศักยภาพ</t>
  </si>
  <si>
    <t>สมาชิกกลุ่มอาชีพ ผลิตภัณฑ์ชุมชน</t>
  </si>
  <si>
    <t>อุดหนุนติดตั้งระบบน้ำดื่ม R.O.</t>
  </si>
  <si>
    <t>การสนับสนุนและตรวจสอบคุณภาพ</t>
  </si>
  <si>
    <t>น้ำดื่มในชุมชนตำบลมะกอก</t>
  </si>
  <si>
    <t>การสนับสนุนและส่งเสริมกลุ่ม</t>
  </si>
  <si>
    <t>ออมทรัพย์ในตำบลมะกอก</t>
  </si>
  <si>
    <t>ส่งเสริมและสนับสนุนการประชาสัมพันธ์</t>
  </si>
  <si>
    <t>ผลิตภัณฑ์ชุมชน</t>
  </si>
  <si>
    <t>โครงการจัดงานมหกรรม 1 ตำบล</t>
  </si>
  <si>
    <t>1 ผลิตภัณฑ์</t>
  </si>
  <si>
    <t xml:space="preserve"> - เพื่อเผยแพร่และประชาสัมพันธ์</t>
  </si>
  <si>
    <t>โดยทั่วไป</t>
  </si>
  <si>
    <t>จำนวน 2 ครั้ง</t>
  </si>
  <si>
    <t xml:space="preserve"> - ผลิตภัณฑ์ชุมชนเป็นที่รู้จักทั้งในตำบล</t>
  </si>
  <si>
    <t>และนอกตำบล</t>
  </si>
  <si>
    <t>โครงการอบรมเยาวชนต่อต้านยาเสพติด</t>
  </si>
  <si>
    <t>และผลกระทบของยาเสพติด</t>
  </si>
  <si>
    <t>ประจำหมู่บ้าน หมู่ที่ 3, หมู่ที่ 7</t>
  </si>
  <si>
    <t>การสนับสนุนการจัดซื้อเครื่องเสียง</t>
  </si>
  <si>
    <t>การสนับสนุนอุปกรณ์และวัสดุ</t>
  </si>
  <si>
    <t xml:space="preserve"> - เพื่อป้องกันและบรรเทาสาธารณภัย</t>
  </si>
  <si>
    <t>อุดหนุนศูนย์อาสาสมัครป้องกันภัย</t>
  </si>
  <si>
    <t>ฝ่ายพลเรือนตำบลมะกอก</t>
  </si>
  <si>
    <t>การจัดหาวารสารสิ่งพิมพ์ประจำหมู่บ้าน</t>
  </si>
  <si>
    <t>การจัดทำผังเมือง</t>
  </si>
  <si>
    <t>การสนับสนุนกองทุนสวัสดิการชุมชน</t>
  </si>
  <si>
    <t>การสนับสนุนกิจกรรมศูนย์พัฒนา</t>
  </si>
  <si>
    <t xml:space="preserve"> - เพื่อความเป็นระเบียบเรียบร้อย</t>
  </si>
  <si>
    <t>การสนับสนุนเครื่องปั่นไฟประจำ</t>
  </si>
  <si>
    <t>อุดหนุนงานประเพณีลอยกระทง</t>
  </si>
  <si>
    <t>และประเพณีท้องถิ่น</t>
  </si>
  <si>
    <t>9 หมู่บ้าน</t>
  </si>
  <si>
    <t>โครงการวันพ่อแห่งชาติ 5 ธันวา</t>
  </si>
  <si>
    <t>อุดหนุนงานสรงน้ำพระและแห่ไม้ค้ำ</t>
  </si>
  <si>
    <t>วัดต่าง ๆ ในตำบลมะกอก</t>
  </si>
  <si>
    <t>อุดหนุนงานปอยหลวงวัดในตำบลมะกอก</t>
  </si>
  <si>
    <t>สนับสนุนการจัดรัฐพิธีปิยะมหาราช</t>
  </si>
  <si>
    <t>อุดหนุนสภาวัฒนธรรมตำบลมะกอก</t>
  </si>
  <si>
    <t xml:space="preserve"> - เพื่อจัดกิจกรรมที่เป็นประโยชน์</t>
  </si>
  <si>
    <t>ด้านศิลปะ วัฒนธรรม และประเพณี</t>
  </si>
  <si>
    <t>ท้องถิ่น</t>
  </si>
  <si>
    <t>โครงการขยายเขตไฟฟ้าเพื่อการเกษตรพร้อม</t>
  </si>
  <si>
    <t>สนับสนุนซัมเมิร์ท (สายสุสาน-นาแม่จร) หมู่ที่ 7</t>
  </si>
  <si>
    <t>ประชาชนมีไฟฟ้าใช้ในการเกษตรและ</t>
  </si>
  <si>
    <t>ดูแลผลผลิตทางการเกษตรได้อย่างเต็มที่</t>
  </si>
  <si>
    <t>โครงการก่อสร้างถนนแอสฟัสติกส์คอนกรีต</t>
  </si>
  <si>
    <t>สาย.....................................หมู่ที่ 7</t>
  </si>
  <si>
    <t>โครงการก่อสร้างคอนกรีตเสริมเหล็กสาย</t>
  </si>
  <si>
    <t>สุสาน - วัดลอม หมู่ที่ 7</t>
  </si>
  <si>
    <t>สายแยกโรงงาน - ต.ท่าตุ้ม หมู่ที่ 7</t>
  </si>
  <si>
    <t>โครงการก่อสร้างรางส่งน้ำแบบมีฝาปิด</t>
  </si>
  <si>
    <t xml:space="preserve"> เพื่อให้เกิดการระบายน้ำสะดวก</t>
  </si>
  <si>
    <t>จำนวน 1 เส้นทาง</t>
  </si>
  <si>
    <t>สายหน้าบ้านลุงประเสริฐ - สวนลุงยัง หมู่ที่ 7</t>
  </si>
  <si>
    <t xml:space="preserve"> ประชาชนได้รับประโยชน์ น้ำไม่ท่วมขัง</t>
  </si>
  <si>
    <t>ช่วงฤดูฝน</t>
  </si>
  <si>
    <t>โครงการขุดลอกลำเหมือง</t>
  </si>
  <si>
    <t>สายอู่ ถึง หน้าบ้านแม่ต๋า หมู่ที่ 7</t>
  </si>
  <si>
    <t>หมู่ที่ 1 , หมู่ที่ 2, หมู่ที่ 7</t>
  </si>
  <si>
    <t>โครงการซ่อมแซมถนนลูกรังอัดบดสาย</t>
  </si>
  <si>
    <t>ศาลาเขียว - บ้านลุงคำ หมู่ที่ 7</t>
  </si>
  <si>
    <t>โครงการปรับปรุงระบบประปาหมู่บ้านทั้งระบบ</t>
  </si>
  <si>
    <t xml:space="preserve"> เพื่อให้ประชาชนมีน้ำเพื่อ</t>
  </si>
  <si>
    <t>การบริโภคอย่างทั่วถึง</t>
  </si>
  <si>
    <t xml:space="preserve"> ประชาชนมีน้ำเพื่อการบริโภคสะอาด</t>
  </si>
  <si>
    <t>และทั่วถึง</t>
  </si>
  <si>
    <t>(บ้านป้ามี) หมู่ที่ 7</t>
  </si>
  <si>
    <t>โครงการปรับถมขยายไหล่ทางถนนหมู่บ้าน</t>
  </si>
  <si>
    <t>ตั้งแต่สะพานหัวนาค - ซอย 2 หมู่ที่ 8</t>
  </si>
  <si>
    <t>ยาว 400 เมตร</t>
  </si>
  <si>
    <t>โครงการขยายสะพานข้ามเหมืองปวน หมู่ที่ 8</t>
  </si>
  <si>
    <t>บ้านกิ่วมื่น</t>
  </si>
  <si>
    <t>และปลอดภัย</t>
  </si>
  <si>
    <t>กว้าง 4 ม. ยาว 1 ม.</t>
  </si>
  <si>
    <t xml:space="preserve"> ประชาชนมีสะพานที่ปลอดภัย และ</t>
  </si>
  <si>
    <t>สะดวกในการคมนาคม</t>
  </si>
  <si>
    <t>โครงการปรับปรุงอาคารเอนกประสงค์</t>
  </si>
  <si>
    <t>ประจำหมู่บ้าน หมู่ที่ 8 บ้านกิ่วมื่น</t>
  </si>
  <si>
    <t>จำนวน  1 แห่ง</t>
  </si>
  <si>
    <t xml:space="preserve"> เพื่อให้ประชาชนมีสถานที่ประชุม</t>
  </si>
  <si>
    <t xml:space="preserve">จัดกิจกรรมต่าง ๆ </t>
  </si>
  <si>
    <t xml:space="preserve"> มีอาคารเอนกประสงค์ ใช้ในการประชุม</t>
  </si>
  <si>
    <t>และจัดกิจกรรม</t>
  </si>
  <si>
    <t>โครงการก่อสร้างซ่อมแซมถนนคอนกรีต</t>
  </si>
  <si>
    <t>เสริมเหล็ก สายกิ่วมื่น - ป่าตอง หมู่ที่ 8</t>
  </si>
  <si>
    <t xml:space="preserve"> ประชาชนมีเส้นทางการคมนาคม</t>
  </si>
  <si>
    <t>และขนส่งสะดวกขึ้น</t>
  </si>
  <si>
    <t>หมู่ที่ 8 บ้านกิ่วมื่น</t>
  </si>
  <si>
    <t>หมู่ที่ 7 , หมู่ที่ 8</t>
  </si>
  <si>
    <t>ประจำหมู่บ้านหลังใหม่  หมู่ที่ 8</t>
  </si>
  <si>
    <t xml:space="preserve"> มีอาคารเอนกประสงค์ ใช้ในทำกิจกรรม</t>
  </si>
  <si>
    <t>อย่างสะดวกขึ้น</t>
  </si>
  <si>
    <t>โครงการก่อสร้างรางระบายน้ำแบบมีฝาปิด</t>
  </si>
  <si>
    <t>ณ เส้นทางถนนสายหลัก (ฝั่งตะวันตก) หมู่ที่ 8</t>
  </si>
  <si>
    <t xml:space="preserve"> ไม่เกิดน้ำท่วมขัง มีระบบการระบายน้ำ</t>
  </si>
  <si>
    <t>เป็นอย่างดี</t>
  </si>
  <si>
    <t>สายเหมืองบวก หมู่ที่ 8 บ้านกิ่วมื่น</t>
  </si>
  <si>
    <t>โครงการก่อสร้างผนังกั้นริมทางบ้านนางสวาท</t>
  </si>
  <si>
    <t xml:space="preserve"> เพื่อให้เกิดความปลอดภัยสำหรับ</t>
  </si>
  <si>
    <t>ประชาชนที่สัญจรใช้เส้นทาง</t>
  </si>
  <si>
    <t xml:space="preserve"> ประชาชนได้รับความปลอดภัยมากขึ้น</t>
  </si>
  <si>
    <t>โครงการก่อสร้างต่อเติมอาคารกลุ่มถั่วเหลือง</t>
  </si>
  <si>
    <t xml:space="preserve"> เพื่อให้กลุ่มถั่วเหลืองสามารถผลิต</t>
  </si>
  <si>
    <t xml:space="preserve">สินค้าได้มากขึ้น </t>
  </si>
  <si>
    <t xml:space="preserve"> กลุ่มถั่วเหลืองสามารถผลิตสินค้าได้</t>
  </si>
  <si>
    <t>มากขึ้นและทันตามความต้องการฯ</t>
  </si>
  <si>
    <t>โครงการก่อสร้างรางส่งน้ำภายในหมู่บ้าน</t>
  </si>
  <si>
    <t xml:space="preserve">    1.3.แนวทางการปรับปรุง  พัฒนา  และจัดหาแหล่งน้ำ</t>
  </si>
  <si>
    <t>กิ่วมื่น หมู่ที่ 8</t>
  </si>
  <si>
    <t>โครงการปรับภูมิทัศน์บริเวณวัดพระนอน</t>
  </si>
  <si>
    <t>ม่อนช้าง และบริเวณสถานที่สาธารณะ หมู่ที่ 8</t>
  </si>
  <si>
    <t>จัดกิจกรรมสาธารณะและสวยงาม</t>
  </si>
  <si>
    <t xml:space="preserve"> มีสถานที่สวยงาม เพื่อต้อนรรับ</t>
  </si>
  <si>
    <t>นักท่องเที่ยวเพิ่มขึ้น</t>
  </si>
  <si>
    <t>งานบ้านงานครัวประจำหมู่บ้าน หมู่ที่ 7</t>
  </si>
  <si>
    <t>โครงการสนับสนุนการปรับปรุงเครื่องเสียง</t>
  </si>
  <si>
    <t>ประจำหมู่บ้าน หมู่ที่ 8</t>
  </si>
  <si>
    <t xml:space="preserve"> เพื่อใช้ในกิจกรรมสาธารณะของ</t>
  </si>
  <si>
    <t xml:space="preserve"> เพื่อใช้ในกิจกรรมของหมู่บ้านและ</t>
  </si>
  <si>
    <t>จำนวน 2 เส้นทาง</t>
  </si>
  <si>
    <t>โครงการปรับปรุงถนนลูกรังหรือปรับปรุงพร้อม</t>
  </si>
  <si>
    <t>อัดบดภายในหมู่บ้านหมู่ที่ 8 บ้านกิ่วมื่น</t>
  </si>
  <si>
    <t>จำนวน 3 เส้นทาง</t>
  </si>
  <si>
    <t>โครงการส่งเสริมการเกษตรทฤษฎีใหม่</t>
  </si>
  <si>
    <t>โครงการส่งเสริมการเกษตรตามแนว</t>
  </si>
  <si>
    <t>เศรษฐกิจพอเพียง</t>
  </si>
  <si>
    <t xml:space="preserve">  เพื่อให้เกษตรกรและประชาชนมี</t>
  </si>
  <si>
    <t>สุขภาพดี ไม่มีสารเคมีตกค้าง</t>
  </si>
  <si>
    <t xml:space="preserve"> เกษตรกรและประชาชนไม่มีสารเคมี</t>
  </si>
  <si>
    <t>ตกค้างในร่างกาย</t>
  </si>
  <si>
    <t>ปลูกผักไร้สารเคมี</t>
  </si>
  <si>
    <t>โครงการส่งเสริมและสนับสนุนการ</t>
  </si>
  <si>
    <t>โครงการสนับสนุนการติดตั้งป้ายเตือนภัย</t>
  </si>
  <si>
    <t xml:space="preserve">และสัญลักษณ์เตือนภัยจุดเสี่ยงต่าง ๆ </t>
  </si>
  <si>
    <t xml:space="preserve"> เพื่อให้ประชาชนได้รับความปลอดภัย</t>
  </si>
  <si>
    <t>จากการจราจร</t>
  </si>
  <si>
    <t xml:space="preserve">  ประชาชนมีความปลอดภัยมากขึ้น</t>
  </si>
  <si>
    <t>โครงการเจาะบ่อบาดาลเพื่อการอุปโภค</t>
  </si>
  <si>
    <t>บริโภค บ่อที่ 1 หมู่ที่ 9 บ้านบ่อหิน</t>
  </si>
  <si>
    <t>การอุปโภค บริโภคอย่างเพียงพอ</t>
  </si>
  <si>
    <t>กว้าง 4 นิ้ว ลึก 80 ม.</t>
  </si>
  <si>
    <t xml:space="preserve"> ประชาชนมีน้ำเพื่อการอุปโภค บริโภค</t>
  </si>
  <si>
    <t>ในช่วงฤดูแล้งอย่างเพียงพอ</t>
  </si>
  <si>
    <t>โครงการก่อสร้างปรับปรุงอาคารเอนกประสงค์</t>
  </si>
  <si>
    <t>ประจำหมู่บ้าน หมู่ที่ 9 บ้านบ่อหิน</t>
  </si>
  <si>
    <t xml:space="preserve"> เพื่อใช้ประโยชน์ และจัดประชุม</t>
  </si>
  <si>
    <t>หรือทำกิจกรรมได้มากขึ้น</t>
  </si>
  <si>
    <t xml:space="preserve"> ประชาชนสามารถใช้ประโยชน์จาก</t>
  </si>
  <si>
    <t>อาคารในการทำกิจกรรมมากขึ้น</t>
  </si>
  <si>
    <t>โครงการก่อสร้างรางระบายน้ำพร้อมฝาปิด</t>
  </si>
  <si>
    <t>จากซอย 4 (ต่อจากเส้นทางเดิม) หมู่ที่ 9</t>
  </si>
  <si>
    <t xml:space="preserve"> ไม่เกิดน้ำท่วมขัง ประชาชนได้รับ</t>
  </si>
  <si>
    <t>ความสะดวกมากขึ้น</t>
  </si>
  <si>
    <t>โครงการเจาะบ่อบาดาลเพื่อการเกษตร</t>
  </si>
  <si>
    <t>บริเวณข้างกู่หลวงหน้าเทศบาล หมู่ที่ 9</t>
  </si>
  <si>
    <t>โครงการก่อสร้างปรับปรุงศูนย์ อสม. พร้อม</t>
  </si>
  <si>
    <t>อุปกรณ์ประจำศูนย์ฯ หมู่ที่ 9 บ้านบ่อหิน</t>
  </si>
  <si>
    <t xml:space="preserve"> เพื่อใช้ประโยชน์ และให้บริการ</t>
  </si>
  <si>
    <t>ประชาชนได้มากขึ้น</t>
  </si>
  <si>
    <t xml:space="preserve"> ประชาชนได้รับการบริการจาก</t>
  </si>
  <si>
    <t xml:space="preserve">อสม. ได้มากขึ้น </t>
  </si>
  <si>
    <t>จากบ้านนายบุญศรี - บ้านนางอำไพ โพธาเจริญ</t>
  </si>
  <si>
    <t>โครงการก่อสร้างปรับปรุงรางส่งน้ำ บ่อที่ 1</t>
  </si>
  <si>
    <t>สายเหมืองร่องห้า หมู่ที่ 9 บ้านบ่อหิน</t>
  </si>
  <si>
    <t>โครงการก่อสร้างฝาปิดรางส่งน้ำภายในหมู่บ้าน</t>
  </si>
  <si>
    <t>บ่อหิน หมู่ที่ 9</t>
  </si>
  <si>
    <t xml:space="preserve"> เพื่อป้องกันอันตรายจากอุบัติเหตุ</t>
  </si>
  <si>
    <t>ไม่เกิดอันตรายแก่ประชาชนที่สัญจร</t>
  </si>
  <si>
    <t>อัดบดสายบ่อหินไปวัดช้างค้ำ หมู่ที่ 9</t>
  </si>
  <si>
    <t>โครงการขยายเขตไฟฟ้าสายทางเข้า</t>
  </si>
  <si>
    <t>สุสานหมาหมี หมู่ที่ 9  บ้านบ่อหิน</t>
  </si>
  <si>
    <t xml:space="preserve"> เพื่อให้ประชาชนมีไฟฟ้าส่องสว่าง</t>
  </si>
  <si>
    <t>สาธารณะ สะดวกต่อการสัญจร</t>
  </si>
  <si>
    <t xml:space="preserve"> มีไฟฟ้าส่องสว่างสาธารณะ สะดวก</t>
  </si>
  <si>
    <t>ต่อการสัญจรมากขึ้น</t>
  </si>
  <si>
    <t>เส้นทาง           ถึง          หมู่ที่ 9</t>
  </si>
  <si>
    <t>โครงการส่งเสริมการแปรรูปผลผลิตทาง</t>
  </si>
  <si>
    <t>โครงการส่งเสริมการผลิตข้าวคุณภาพ</t>
  </si>
  <si>
    <t>โครงการส่งเสริมการผลิตทางการเกษตร</t>
  </si>
  <si>
    <t>มีคุณภาพ</t>
  </si>
  <si>
    <t xml:space="preserve"> เพื่อให้สามารถจำหน่ายแก่</t>
  </si>
  <si>
    <t>ประชาชนให้มากขึ้น</t>
  </si>
  <si>
    <t xml:space="preserve"> ผลผลิตทางการเกษตรมีคุณภาพมากขึ้น</t>
  </si>
  <si>
    <t xml:space="preserve"> เพื่อสร้างสวัสดิการแก่ประชาชน</t>
  </si>
  <si>
    <t xml:space="preserve"> ประชาชนได้รับสวัสดิการมากขึ้นและ</t>
  </si>
  <si>
    <t>มีความอยู่ดี กินดีขึ้น</t>
  </si>
  <si>
    <t>หมู่บ้าน หมู่ที่ 9</t>
  </si>
  <si>
    <t xml:space="preserve"> มีกระแสไฟฟ้าใช้ชั่วคราว ประชาชน</t>
  </si>
  <si>
    <t>ไม่ได้รับความเดือดร้อน</t>
  </si>
  <si>
    <t>โครงการเสริมผิวถนนจราจรแอสฟัสติกส์</t>
  </si>
  <si>
    <t>คอนกรีต ณ             ถึง    หมู่ที่ 9</t>
  </si>
  <si>
    <t>โครงการสนับสนุนอุปกรณ์ทางการเกษตร</t>
  </si>
  <si>
    <t xml:space="preserve"> เพื่อให้ประชาชนได้มีการผลิตได้</t>
  </si>
  <si>
    <t>อย่างเต็มที่</t>
  </si>
  <si>
    <t xml:space="preserve"> ลดต้นทุนการผลิตและสามารถบรรเทา</t>
  </si>
  <si>
    <t>ปัญหาความเดือดร้อนแก่ประชาชน</t>
  </si>
  <si>
    <t>โครงการก่อสร้างอาคารเอนกประสงค์ประจำ</t>
  </si>
  <si>
    <t>หมู่บ้าน หมู่ที่ 3 บ้านหวาย</t>
  </si>
  <si>
    <t xml:space="preserve"> เพื่อใช้ประโยชน์ จัดประชุม และ</t>
  </si>
  <si>
    <t>เก็บของหมู่บ้าน</t>
  </si>
  <si>
    <t xml:space="preserve"> มีอาคารเอนกประสงค์ที่สามารถใช้</t>
  </si>
  <si>
    <t>ประโยชน์ได้อย่างคุ้มค่า</t>
  </si>
  <si>
    <t>จากหน้าโรงเรีนถึงบ้านแม่ยอน หมู่ที่ 3</t>
  </si>
  <si>
    <t>จากศาลาพ่อบ้าน ถึง ซอย 11 หมู่ที่ 3</t>
  </si>
  <si>
    <t>เส้นทาง           ถึง          หมู่ที่ 3</t>
  </si>
  <si>
    <t>โครงการเจาะบ่อบาดาลเพื่อการอุปโภค บริโภค</t>
  </si>
  <si>
    <t>บริเวณ                    หมู่ที่ 6</t>
  </si>
  <si>
    <t xml:space="preserve"> ประชาชนไม่ได้รับความเดือดร้อนจาก</t>
  </si>
  <si>
    <t>การขาดแคลนน้ำ</t>
  </si>
  <si>
    <t>โครงการก่อสร้างปรับปรุงต่อเติมอาคารโรง</t>
  </si>
  <si>
    <t>เก็บน้ำดื่ม เป็นที่ทำการกลุ่ม หมู่ที่ 6</t>
  </si>
  <si>
    <t xml:space="preserve"> เพื่อความสัดส่วนในการจัดสถานที่</t>
  </si>
  <si>
    <t>ทำกิจกรรมของแต่ละกลุ่ม</t>
  </si>
  <si>
    <t xml:space="preserve"> มีอาคาร และห้องสำหรับกลุ่มต่างๆ </t>
  </si>
  <si>
    <t>โครงการจัดสร้างระบบการผันน้ำเพื่อการ</t>
  </si>
  <si>
    <t>อุปโภค บริโภค และการเกษตร หมู่ที่ 6</t>
  </si>
  <si>
    <t>โครงการขยายเขตไฟฟ้า และปรับปรุงระบบ</t>
  </si>
  <si>
    <t>จำนวน    สาย</t>
  </si>
  <si>
    <t>ประจำฌาปนสถาน  หมู่ที่ 5 บ้านสันกำแพง</t>
  </si>
  <si>
    <t>โครงการปรับภูมิทัศน์บริเวณเจดีย์ป่าคา</t>
  </si>
</sst>
</file>

<file path=xl/styles.xml><?xml version="1.0" encoding="utf-8"?>
<styleSheet xmlns="http://schemas.openxmlformats.org/spreadsheetml/2006/main">
  <numFmts count="5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  <numFmt numFmtId="201" formatCode="_-* #,##0.000_-;\-* #,##0.000_-;_-* &quot;-&quot;??_-;_-@_-"/>
    <numFmt numFmtId="202" formatCode="_-* #,##0.0000_-;\-* #,##0.0000_-;_-* &quot;-&quot;??_-;_-@_-"/>
    <numFmt numFmtId="203" formatCode="_-* #,##0.00000_-;\-* #,##0.00000_-;_-* &quot;-&quot;??_-;_-@_-"/>
    <numFmt numFmtId="204" formatCode="_-* #,##0.000000_-;\-* #,##0.000000_-;_-* &quot;-&quot;??_-;_-@_-"/>
    <numFmt numFmtId="205" formatCode="_-* #,##0.0000000_-;\-* #,##0.0000000_-;_-* &quot;-&quot;??_-;_-@_-"/>
    <numFmt numFmtId="206" formatCode="_-* #,##0.00000000_-;\-* #,##0.00000000_-;_-* &quot;-&quot;??_-;_-@_-"/>
    <numFmt numFmtId="207" formatCode="_-* #,##0.000000000_-;\-* #,##0.000000000_-;_-* &quot;-&quot;??_-;_-@_-"/>
    <numFmt numFmtId="208" formatCode="_-* #,##0.0000000000_-;\-* #,##0.0000000000_-;_-* &quot;-&quot;??_-;_-@_-"/>
    <numFmt numFmtId="209" formatCode="_-* #,##0.00000000000_-;\-* #,##0.00000000000_-;_-* &quot;-&quot;??_-;_-@_-"/>
    <numFmt numFmtId="210" formatCode="_-* #,##0.000000000000_-;\-* #,##0.000000000000_-;_-* &quot;-&quot;??_-;_-@_-"/>
    <numFmt numFmtId="211" formatCode="_-* #,##0.0000000000000_-;\-* #,##0.0000000000000_-;_-* &quot;-&quot;??_-;_-@_-"/>
    <numFmt numFmtId="212" formatCode="0.00_ ;[Red]\-0.00\ "/>
    <numFmt numFmtId="213" formatCode="#,##0;[Red]#,##0"/>
    <numFmt numFmtId="214" formatCode="[$-41E]d\ mmmm\ yyyy"/>
    <numFmt numFmtId="215" formatCode="[&lt;=99999999][$-D000000]0\-####\-####;[$-D000000]#\-####\-####"/>
    <numFmt numFmtId="216" formatCode="0.00;[Red]0.00"/>
    <numFmt numFmtId="217" formatCode="0.0;[Red]0.0"/>
    <numFmt numFmtId="218" formatCode="0;[Red]0"/>
    <numFmt numFmtId="219" formatCode="_(* #,##0.0_);_(* \(#,##0.0\);_(* &quot;-&quot;??_);_(@_)"/>
    <numFmt numFmtId="220" formatCode="_(* #,##0_);_(* \(#,##0\);_(* &quot;-&quot;??_);_(@_)"/>
    <numFmt numFmtId="221" formatCode="0.0"/>
    <numFmt numFmtId="222" formatCode="&quot;ใช่&quot;;&quot;ใช่&quot;;&quot;ไม่ใช่&quot;"/>
    <numFmt numFmtId="223" formatCode="&quot;จริง&quot;;&quot;จริง&quot;;&quot;เท็จ&quot;"/>
    <numFmt numFmtId="224" formatCode="&quot;เปิด&quot;;&quot;เปิด&quot;;&quot;ปิด&quot;"/>
    <numFmt numFmtId="225" formatCode="[$€-2]\ #,##0.00_);[Red]\([$€-2]\ #,##0.00\)"/>
    <numFmt numFmtId="226" formatCode="#,##0.0"/>
  </numFmts>
  <fonts count="36">
    <font>
      <sz val="14"/>
      <name val="Cordia New"/>
      <family val="0"/>
    </font>
    <font>
      <sz val="16"/>
      <name val="Angsana New"/>
      <family val="1"/>
    </font>
    <font>
      <sz val="14"/>
      <name val="Angsana New"/>
      <family val="1"/>
    </font>
    <font>
      <b/>
      <sz val="16"/>
      <name val="Angsana New"/>
      <family val="1"/>
    </font>
    <font>
      <b/>
      <sz val="14"/>
      <name val="Angsana New"/>
      <family val="1"/>
    </font>
    <font>
      <b/>
      <sz val="18"/>
      <name val="Angsana New"/>
      <family val="1"/>
    </font>
    <font>
      <sz val="8"/>
      <name val="Cordia New"/>
      <family val="0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sz val="14"/>
      <color indexed="10"/>
      <name val="Angsana New"/>
      <family val="1"/>
    </font>
    <font>
      <sz val="14"/>
      <color indexed="10"/>
      <name val="Cordia New"/>
      <family val="0"/>
    </font>
    <font>
      <sz val="14"/>
      <name val="TH SarabunIT๙"/>
      <family val="2"/>
    </font>
    <font>
      <sz val="14"/>
      <color indexed="10"/>
      <name val="TH SarabunIT๙"/>
      <family val="2"/>
    </font>
    <font>
      <b/>
      <sz val="14"/>
      <name val="TH SarabunIT๙"/>
      <family val="2"/>
    </font>
    <font>
      <b/>
      <sz val="14"/>
      <color indexed="10"/>
      <name val="TH SarabunIT๙"/>
      <family val="2"/>
    </font>
    <font>
      <sz val="14"/>
      <color indexed="53"/>
      <name val="TH SarabunIT๙"/>
      <family val="2"/>
    </font>
    <font>
      <b/>
      <sz val="16"/>
      <name val="TH SarabunIT๙"/>
      <family val="2"/>
    </font>
    <font>
      <sz val="12"/>
      <name val="TH SarabunIT๙"/>
      <family val="2"/>
    </font>
    <font>
      <sz val="13"/>
      <name val="TH SarabunIT๙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1" fillId="16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17" borderId="2" applyNumberFormat="0" applyAlignment="0" applyProtection="0"/>
    <xf numFmtId="0" fontId="26" fillId="0" borderId="3" applyNumberFormat="0" applyFill="0" applyAlignment="0" applyProtection="0"/>
    <xf numFmtId="0" fontId="27" fillId="4" borderId="0" applyNumberFormat="0" applyBorder="0" applyAlignment="0" applyProtection="0"/>
    <xf numFmtId="0" fontId="28" fillId="7" borderId="1" applyNumberFormat="0" applyAlignment="0" applyProtection="0"/>
    <xf numFmtId="0" fontId="29" fillId="18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3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2" borderId="0" applyNumberFormat="0" applyBorder="0" applyAlignment="0" applyProtection="0"/>
    <xf numFmtId="0" fontId="32" fillId="16" borderId="5" applyNumberFormat="0" applyAlignment="0" applyProtection="0"/>
    <xf numFmtId="0" fontId="0" fillId="23" borderId="6" applyNumberFormat="0" applyFont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5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3" fillId="24" borderId="14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/>
    </xf>
    <xf numFmtId="0" fontId="3" fillId="24" borderId="11" xfId="0" applyFont="1" applyFill="1" applyBorder="1" applyAlignment="1">
      <alignment horizontal="center"/>
    </xf>
    <xf numFmtId="0" fontId="1" fillId="24" borderId="14" xfId="0" applyFont="1" applyFill="1" applyBorder="1" applyAlignment="1">
      <alignment/>
    </xf>
    <xf numFmtId="0" fontId="5" fillId="24" borderId="14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/>
    </xf>
    <xf numFmtId="0" fontId="11" fillId="0" borderId="10" xfId="0" applyFont="1" applyFill="1" applyBorder="1" applyAlignment="1">
      <alignment horizontal="left"/>
    </xf>
    <xf numFmtId="200" fontId="11" fillId="0" borderId="10" xfId="38" applyNumberFormat="1" applyFont="1" applyFill="1" applyBorder="1" applyAlignment="1">
      <alignment horizontal="right"/>
    </xf>
    <xf numFmtId="0" fontId="11" fillId="0" borderId="0" xfId="0" applyFont="1" applyFill="1" applyAlignment="1">
      <alignment/>
    </xf>
    <xf numFmtId="0" fontId="11" fillId="0" borderId="12" xfId="0" applyFont="1" applyFill="1" applyBorder="1" applyAlignment="1">
      <alignment horizontal="center"/>
    </xf>
    <xf numFmtId="0" fontId="11" fillId="0" borderId="12" xfId="0" applyFont="1" applyFill="1" applyBorder="1" applyAlignment="1">
      <alignment/>
    </xf>
    <xf numFmtId="0" fontId="11" fillId="0" borderId="12" xfId="0" applyFont="1" applyFill="1" applyBorder="1" applyAlignment="1">
      <alignment horizontal="left"/>
    </xf>
    <xf numFmtId="200" fontId="11" fillId="0" borderId="12" xfId="38" applyNumberFormat="1" applyFont="1" applyFill="1" applyBorder="1" applyAlignment="1">
      <alignment horizontal="right"/>
    </xf>
    <xf numFmtId="200" fontId="11" fillId="0" borderId="12" xfId="38" applyNumberFormat="1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2" xfId="0" applyFont="1" applyBorder="1" applyAlignment="1">
      <alignment horizontal="center"/>
    </xf>
    <xf numFmtId="0" fontId="11" fillId="0" borderId="12" xfId="0" applyFont="1" applyBorder="1" applyAlignment="1">
      <alignment/>
    </xf>
    <xf numFmtId="0" fontId="11" fillId="0" borderId="12" xfId="0" applyFont="1" applyBorder="1" applyAlignment="1">
      <alignment horizontal="left"/>
    </xf>
    <xf numFmtId="0" fontId="11" fillId="0" borderId="11" xfId="0" applyFont="1" applyFill="1" applyBorder="1" applyAlignment="1">
      <alignment horizontal="center"/>
    </xf>
    <xf numFmtId="0" fontId="11" fillId="0" borderId="11" xfId="0" applyFont="1" applyFill="1" applyBorder="1" applyAlignment="1">
      <alignment/>
    </xf>
    <xf numFmtId="0" fontId="11" fillId="0" borderId="11" xfId="0" applyFont="1" applyFill="1" applyBorder="1" applyAlignment="1">
      <alignment horizontal="left"/>
    </xf>
    <xf numFmtId="200" fontId="11" fillId="0" borderId="11" xfId="38" applyNumberFormat="1" applyFont="1" applyFill="1" applyBorder="1" applyAlignment="1">
      <alignment horizontal="right"/>
    </xf>
    <xf numFmtId="0" fontId="13" fillId="0" borderId="0" xfId="0" applyFont="1" applyFill="1" applyAlignment="1">
      <alignment/>
    </xf>
    <xf numFmtId="0" fontId="11" fillId="16" borderId="0" xfId="0" applyFont="1" applyFill="1" applyAlignment="1">
      <alignment/>
    </xf>
    <xf numFmtId="38" fontId="11" fillId="0" borderId="10" xfId="38" applyFont="1" applyFill="1" applyBorder="1" applyAlignment="1">
      <alignment horizontal="right"/>
    </xf>
    <xf numFmtId="0" fontId="11" fillId="0" borderId="10" xfId="0" applyFont="1" applyFill="1" applyBorder="1" applyAlignment="1">
      <alignment horizontal="right"/>
    </xf>
    <xf numFmtId="0" fontId="11" fillId="0" borderId="11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/>
    </xf>
    <xf numFmtId="200" fontId="11" fillId="0" borderId="0" xfId="38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12" fillId="0" borderId="0" xfId="0" applyFont="1" applyFill="1" applyAlignment="1">
      <alignment/>
    </xf>
    <xf numFmtId="0" fontId="11" fillId="0" borderId="12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200" fontId="12" fillId="0" borderId="0" xfId="38" applyNumberFormat="1" applyFont="1" applyFill="1" applyBorder="1" applyAlignment="1">
      <alignment horizontal="right"/>
    </xf>
    <xf numFmtId="200" fontId="11" fillId="0" borderId="10" xfId="38" applyNumberFormat="1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/>
    </xf>
    <xf numFmtId="0" fontId="12" fillId="0" borderId="12" xfId="0" applyFont="1" applyFill="1" applyBorder="1" applyAlignment="1">
      <alignment horizontal="center"/>
    </xf>
    <xf numFmtId="0" fontId="11" fillId="0" borderId="15" xfId="0" applyFont="1" applyFill="1" applyBorder="1" applyAlignment="1">
      <alignment/>
    </xf>
    <xf numFmtId="0" fontId="12" fillId="0" borderId="11" xfId="0" applyFont="1" applyFill="1" applyBorder="1" applyAlignment="1">
      <alignment horizontal="left"/>
    </xf>
    <xf numFmtId="0" fontId="11" fillId="0" borderId="16" xfId="0" applyFont="1" applyFill="1" applyBorder="1" applyAlignment="1">
      <alignment/>
    </xf>
    <xf numFmtId="0" fontId="11" fillId="0" borderId="16" xfId="0" applyFont="1" applyFill="1" applyBorder="1" applyAlignment="1">
      <alignment horizontal="left"/>
    </xf>
    <xf numFmtId="0" fontId="11" fillId="0" borderId="16" xfId="0" applyFont="1" applyFill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12" xfId="0" applyFont="1" applyBorder="1" applyAlignment="1">
      <alignment horizontal="right"/>
    </xf>
    <xf numFmtId="0" fontId="11" fillId="0" borderId="0" xfId="0" applyFont="1" applyBorder="1" applyAlignment="1">
      <alignment horizontal="left"/>
    </xf>
    <xf numFmtId="200" fontId="11" fillId="0" borderId="0" xfId="38" applyNumberFormat="1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200" fontId="12" fillId="0" borderId="11" xfId="38" applyNumberFormat="1" applyFont="1" applyFill="1" applyBorder="1" applyAlignment="1">
      <alignment horizontal="right"/>
    </xf>
    <xf numFmtId="0" fontId="11" fillId="0" borderId="16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left"/>
    </xf>
    <xf numFmtId="0" fontId="13" fillId="0" borderId="12" xfId="0" applyFont="1" applyFill="1" applyBorder="1" applyAlignment="1">
      <alignment/>
    </xf>
    <xf numFmtId="0" fontId="13" fillId="0" borderId="12" xfId="0" applyFont="1" applyFill="1" applyBorder="1" applyAlignment="1">
      <alignment horizontal="center"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19" xfId="0" applyFont="1" applyBorder="1" applyAlignment="1">
      <alignment/>
    </xf>
    <xf numFmtId="0" fontId="11" fillId="0" borderId="14" xfId="0" applyFont="1" applyBorder="1" applyAlignment="1">
      <alignment/>
    </xf>
    <xf numFmtId="0" fontId="11" fillId="0" borderId="10" xfId="0" applyFont="1" applyFill="1" applyBorder="1" applyAlignment="1">
      <alignment horizontal="center" vertical="top"/>
    </xf>
    <xf numFmtId="0" fontId="11" fillId="0" borderId="10" xfId="0" applyFont="1" applyFill="1" applyBorder="1" applyAlignment="1">
      <alignment horizontal="left" vertical="top"/>
    </xf>
    <xf numFmtId="0" fontId="11" fillId="0" borderId="10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top"/>
    </xf>
    <xf numFmtId="0" fontId="11" fillId="0" borderId="12" xfId="0" applyFont="1" applyFill="1" applyBorder="1" applyAlignment="1">
      <alignment horizontal="left" vertical="top"/>
    </xf>
    <xf numFmtId="0" fontId="11" fillId="0" borderId="12" xfId="0" applyFont="1" applyFill="1" applyBorder="1" applyAlignment="1">
      <alignment horizontal="center" vertical="center"/>
    </xf>
    <xf numFmtId="200" fontId="11" fillId="0" borderId="12" xfId="0" applyNumberFormat="1" applyFont="1" applyFill="1" applyBorder="1" applyAlignment="1">
      <alignment horizontal="right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center" vertical="center"/>
    </xf>
    <xf numFmtId="200" fontId="11" fillId="0" borderId="0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center"/>
    </xf>
    <xf numFmtId="38" fontId="13" fillId="0" borderId="0" xfId="38" applyFont="1" applyFill="1" applyBorder="1" applyAlignment="1">
      <alignment/>
    </xf>
    <xf numFmtId="38" fontId="13" fillId="0" borderId="0" xfId="0" applyNumberFormat="1" applyFont="1" applyFill="1" applyBorder="1" applyAlignment="1">
      <alignment/>
    </xf>
    <xf numFmtId="38" fontId="11" fillId="0" borderId="10" xfId="38" applyFont="1" applyFill="1" applyBorder="1" applyAlignment="1">
      <alignment horizontal="center"/>
    </xf>
    <xf numFmtId="200" fontId="11" fillId="0" borderId="11" xfId="38" applyNumberFormat="1" applyFont="1" applyFill="1" applyBorder="1" applyAlignment="1">
      <alignment horizontal="center"/>
    </xf>
    <xf numFmtId="38" fontId="11" fillId="0" borderId="11" xfId="38" applyFont="1" applyFill="1" applyBorder="1" applyAlignment="1">
      <alignment horizontal="center"/>
    </xf>
    <xf numFmtId="38" fontId="11" fillId="0" borderId="12" xfId="38" applyFont="1" applyFill="1" applyBorder="1" applyAlignment="1">
      <alignment horizontal="center"/>
    </xf>
    <xf numFmtId="200" fontId="11" fillId="0" borderId="0" xfId="38" applyNumberFormat="1" applyFont="1" applyFill="1" applyBorder="1" applyAlignment="1">
      <alignment horizontal="center"/>
    </xf>
    <xf numFmtId="0" fontId="17" fillId="0" borderId="11" xfId="0" applyFont="1" applyFill="1" applyBorder="1" applyAlignment="1">
      <alignment/>
    </xf>
    <xf numFmtId="3" fontId="11" fillId="0" borderId="10" xfId="0" applyNumberFormat="1" applyFont="1" applyFill="1" applyBorder="1" applyAlignment="1">
      <alignment horizontal="center"/>
    </xf>
    <xf numFmtId="0" fontId="11" fillId="0" borderId="20" xfId="0" applyFont="1" applyFill="1" applyBorder="1" applyAlignment="1">
      <alignment horizontal="center"/>
    </xf>
    <xf numFmtId="0" fontId="11" fillId="0" borderId="21" xfId="0" applyFont="1" applyFill="1" applyBorder="1" applyAlignment="1">
      <alignment horizontal="center"/>
    </xf>
    <xf numFmtId="0" fontId="11" fillId="0" borderId="22" xfId="0" applyFont="1" applyFill="1" applyBorder="1" applyAlignment="1">
      <alignment/>
    </xf>
    <xf numFmtId="0" fontId="11" fillId="0" borderId="0" xfId="0" applyFont="1" applyFill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11" xfId="0" applyFont="1" applyFill="1" applyBorder="1" applyAlignment="1">
      <alignment/>
    </xf>
    <xf numFmtId="0" fontId="13" fillId="0" borderId="11" xfId="0" applyFont="1" applyFill="1" applyBorder="1" applyAlignment="1">
      <alignment horizontal="center"/>
    </xf>
    <xf numFmtId="0" fontId="11" fillId="0" borderId="13" xfId="0" applyFont="1" applyFill="1" applyBorder="1" applyAlignment="1">
      <alignment/>
    </xf>
    <xf numFmtId="0" fontId="11" fillId="0" borderId="13" xfId="0" applyFont="1" applyFill="1" applyBorder="1" applyAlignment="1">
      <alignment horizontal="right"/>
    </xf>
    <xf numFmtId="0" fontId="11" fillId="0" borderId="23" xfId="0" applyFont="1" applyFill="1" applyBorder="1" applyAlignment="1">
      <alignment/>
    </xf>
    <xf numFmtId="200" fontId="11" fillId="0" borderId="23" xfId="38" applyNumberFormat="1" applyFont="1" applyFill="1" applyBorder="1" applyAlignment="1">
      <alignment horizontal="right"/>
    </xf>
    <xf numFmtId="0" fontId="11" fillId="0" borderId="23" xfId="0" applyFont="1" applyFill="1" applyBorder="1" applyAlignment="1">
      <alignment horizontal="center"/>
    </xf>
    <xf numFmtId="0" fontId="18" fillId="0" borderId="11" xfId="0" applyFont="1" applyFill="1" applyBorder="1" applyAlignment="1">
      <alignment/>
    </xf>
    <xf numFmtId="0" fontId="11" fillId="0" borderId="18" xfId="0" applyFont="1" applyFill="1" applyBorder="1" applyAlignment="1">
      <alignment/>
    </xf>
    <xf numFmtId="0" fontId="11" fillId="0" borderId="21" xfId="0" applyFont="1" applyFill="1" applyBorder="1" applyAlignment="1">
      <alignment/>
    </xf>
    <xf numFmtId="3" fontId="11" fillId="0" borderId="12" xfId="0" applyNumberFormat="1" applyFont="1" applyFill="1" applyBorder="1" applyAlignment="1" quotePrefix="1">
      <alignment horizontal="center"/>
    </xf>
    <xf numFmtId="3" fontId="11" fillId="0" borderId="24" xfId="0" applyNumberFormat="1" applyFont="1" applyFill="1" applyBorder="1" applyAlignment="1">
      <alignment horizontal="center"/>
    </xf>
    <xf numFmtId="200" fontId="11" fillId="0" borderId="16" xfId="38" applyNumberFormat="1" applyFont="1" applyFill="1" applyBorder="1" applyAlignment="1">
      <alignment horizontal="right"/>
    </xf>
    <xf numFmtId="3" fontId="11" fillId="0" borderId="11" xfId="0" applyNumberFormat="1" applyFont="1" applyFill="1" applyBorder="1" applyAlignment="1" quotePrefix="1">
      <alignment horizontal="center"/>
    </xf>
    <xf numFmtId="0" fontId="11" fillId="0" borderId="17" xfId="0" applyFont="1" applyFill="1" applyBorder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2" fillId="0" borderId="25" xfId="0" applyFont="1" applyFill="1" applyBorder="1" applyAlignment="1">
      <alignment horizontal="center"/>
    </xf>
    <xf numFmtId="0" fontId="12" fillId="0" borderId="25" xfId="0" applyFont="1" applyFill="1" applyBorder="1" applyAlignment="1">
      <alignment/>
    </xf>
    <xf numFmtId="200" fontId="12" fillId="0" borderId="25" xfId="38" applyNumberFormat="1" applyFont="1" applyFill="1" applyBorder="1" applyAlignment="1">
      <alignment/>
    </xf>
    <xf numFmtId="0" fontId="14" fillId="0" borderId="11" xfId="0" applyFont="1" applyFill="1" applyBorder="1" applyAlignment="1">
      <alignment/>
    </xf>
    <xf numFmtId="0" fontId="12" fillId="0" borderId="23" xfId="0" applyFont="1" applyFill="1" applyBorder="1" applyAlignment="1">
      <alignment/>
    </xf>
    <xf numFmtId="200" fontId="12" fillId="0" borderId="23" xfId="38" applyNumberFormat="1" applyFont="1" applyFill="1" applyBorder="1" applyAlignment="1">
      <alignment horizontal="right"/>
    </xf>
    <xf numFmtId="0" fontId="12" fillId="0" borderId="23" xfId="0" applyFont="1" applyFill="1" applyBorder="1" applyAlignment="1">
      <alignment horizontal="center"/>
    </xf>
    <xf numFmtId="0" fontId="11" fillId="0" borderId="25" xfId="0" applyFont="1" applyFill="1" applyBorder="1" applyAlignment="1">
      <alignment/>
    </xf>
    <xf numFmtId="0" fontId="11" fillId="0" borderId="25" xfId="0" applyFont="1" applyFill="1" applyBorder="1" applyAlignment="1">
      <alignment horizontal="left"/>
    </xf>
    <xf numFmtId="0" fontId="11" fillId="0" borderId="25" xfId="0" applyFont="1" applyFill="1" applyBorder="1" applyAlignment="1">
      <alignment horizontal="center"/>
    </xf>
    <xf numFmtId="200" fontId="11" fillId="0" borderId="25" xfId="38" applyNumberFormat="1" applyFont="1" applyFill="1" applyBorder="1" applyAlignment="1">
      <alignment horizontal="center"/>
    </xf>
    <xf numFmtId="0" fontId="18" fillId="0" borderId="12" xfId="0" applyFont="1" applyFill="1" applyBorder="1" applyAlignment="1">
      <alignment/>
    </xf>
    <xf numFmtId="0" fontId="11" fillId="0" borderId="18" xfId="0" applyFont="1" applyBorder="1" applyAlignment="1">
      <alignment horizontal="center" vertical="top" wrapText="1"/>
    </xf>
    <xf numFmtId="0" fontId="11" fillId="0" borderId="18" xfId="0" applyFont="1" applyBorder="1" applyAlignment="1">
      <alignment vertical="top" wrapText="1"/>
    </xf>
    <xf numFmtId="0" fontId="11" fillId="0" borderId="12" xfId="0" applyFont="1" applyBorder="1" applyAlignment="1">
      <alignment vertical="top" wrapText="1"/>
    </xf>
    <xf numFmtId="0" fontId="11" fillId="0" borderId="21" xfId="0" applyFont="1" applyBorder="1" applyAlignment="1">
      <alignment vertical="top" wrapText="1"/>
    </xf>
    <xf numFmtId="0" fontId="11" fillId="0" borderId="11" xfId="0" applyFont="1" applyBorder="1" applyAlignment="1">
      <alignment vertical="top" wrapText="1"/>
    </xf>
    <xf numFmtId="0" fontId="11" fillId="0" borderId="11" xfId="0" applyFont="1" applyBorder="1" applyAlignment="1">
      <alignment horizontal="center" vertical="top" wrapText="1"/>
    </xf>
    <xf numFmtId="200" fontId="12" fillId="0" borderId="11" xfId="38" applyNumberFormat="1" applyFont="1" applyFill="1" applyBorder="1" applyAlignment="1">
      <alignment horizontal="center"/>
    </xf>
    <xf numFmtId="200" fontId="11" fillId="0" borderId="10" xfId="38" applyNumberFormat="1" applyFont="1" applyFill="1" applyBorder="1" applyAlignment="1">
      <alignment/>
    </xf>
    <xf numFmtId="200" fontId="11" fillId="0" borderId="12" xfId="38" applyNumberFormat="1" applyFont="1" applyFill="1" applyBorder="1" applyAlignment="1">
      <alignment/>
    </xf>
    <xf numFmtId="0" fontId="11" fillId="0" borderId="10" xfId="0" applyFont="1" applyFill="1" applyBorder="1" applyAlignment="1">
      <alignment vertical="center"/>
    </xf>
    <xf numFmtId="0" fontId="11" fillId="0" borderId="11" xfId="0" applyFont="1" applyFill="1" applyBorder="1" applyAlignment="1">
      <alignment vertical="center"/>
    </xf>
    <xf numFmtId="0" fontId="11" fillId="0" borderId="12" xfId="0" applyFont="1" applyFill="1" applyBorder="1" applyAlignment="1">
      <alignment vertical="center"/>
    </xf>
    <xf numFmtId="38" fontId="11" fillId="0" borderId="10" xfId="38" applyFont="1" applyFill="1" applyBorder="1" applyAlignment="1">
      <alignment horizontal="center" vertical="center"/>
    </xf>
    <xf numFmtId="200" fontId="11" fillId="0" borderId="10" xfId="38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/>
    </xf>
    <xf numFmtId="0" fontId="11" fillId="0" borderId="0" xfId="0" applyFont="1" applyFill="1" applyAlignment="1">
      <alignment horizontal="center" vertical="center"/>
    </xf>
    <xf numFmtId="0" fontId="11" fillId="0" borderId="12" xfId="0" applyFont="1" applyFill="1" applyBorder="1" applyAlignment="1">
      <alignment horizontal="left" vertical="center"/>
    </xf>
    <xf numFmtId="38" fontId="11" fillId="0" borderId="12" xfId="38" applyFont="1" applyFill="1" applyBorder="1" applyAlignment="1">
      <alignment horizontal="center" vertical="center"/>
    </xf>
    <xf numFmtId="200" fontId="11" fillId="0" borderId="0" xfId="38" applyNumberFormat="1" applyFont="1" applyFill="1" applyBorder="1" applyAlignment="1">
      <alignment horizontal="center" vertical="center"/>
    </xf>
    <xf numFmtId="200" fontId="11" fillId="0" borderId="12" xfId="38" applyNumberFormat="1" applyFont="1" applyFill="1" applyBorder="1" applyAlignment="1">
      <alignment horizontal="center" vertical="center"/>
    </xf>
    <xf numFmtId="200" fontId="11" fillId="0" borderId="11" xfId="38" applyNumberFormat="1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left" vertical="center"/>
    </xf>
    <xf numFmtId="3" fontId="11" fillId="0" borderId="12" xfId="0" applyNumberFormat="1" applyFont="1" applyFill="1" applyBorder="1" applyAlignment="1" quotePrefix="1">
      <alignment horizontal="center" vertical="center"/>
    </xf>
    <xf numFmtId="3" fontId="11" fillId="0" borderId="24" xfId="0" applyNumberFormat="1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7" fillId="0" borderId="12" xfId="0" applyFont="1" applyFill="1" applyBorder="1" applyAlignment="1">
      <alignment horizontal="center"/>
    </xf>
    <xf numFmtId="3" fontId="11" fillId="0" borderId="10" xfId="0" applyNumberFormat="1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Fill="1" applyAlignment="1">
      <alignment/>
    </xf>
    <xf numFmtId="38" fontId="11" fillId="0" borderId="0" xfId="38" applyFont="1" applyFill="1" applyBorder="1" applyAlignment="1">
      <alignment horizontal="center"/>
    </xf>
    <xf numFmtId="0" fontId="11" fillId="0" borderId="23" xfId="0" applyFont="1" applyFill="1" applyBorder="1" applyAlignment="1">
      <alignment horizontal="left"/>
    </xf>
    <xf numFmtId="200" fontId="11" fillId="0" borderId="23" xfId="38" applyNumberFormat="1" applyFont="1" applyFill="1" applyBorder="1" applyAlignment="1">
      <alignment horizontal="center"/>
    </xf>
    <xf numFmtId="38" fontId="11" fillId="0" borderId="23" xfId="38" applyFont="1" applyFill="1" applyBorder="1" applyAlignment="1">
      <alignment horizontal="center"/>
    </xf>
    <xf numFmtId="3" fontId="11" fillId="0" borderId="12" xfId="0" applyNumberFormat="1" applyFont="1" applyFill="1" applyBorder="1" applyAlignment="1">
      <alignment horizontal="center"/>
    </xf>
    <xf numFmtId="0" fontId="18" fillId="0" borderId="10" xfId="0" applyFont="1" applyFill="1" applyBorder="1" applyAlignment="1">
      <alignment horizontal="left"/>
    </xf>
    <xf numFmtId="200" fontId="12" fillId="0" borderId="23" xfId="38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1" fillId="0" borderId="10" xfId="0" applyFont="1" applyBorder="1" applyAlignment="1">
      <alignment vertical="top" wrapText="1"/>
    </xf>
    <xf numFmtId="0" fontId="11" fillId="0" borderId="10" xfId="0" applyFont="1" applyBorder="1" applyAlignment="1">
      <alignment horizontal="center" vertical="top" wrapText="1"/>
    </xf>
    <xf numFmtId="9" fontId="11" fillId="0" borderId="10" xfId="48" applyFont="1" applyBorder="1" applyAlignment="1">
      <alignment horizontal="center" vertical="top" wrapText="1"/>
    </xf>
    <xf numFmtId="0" fontId="11" fillId="0" borderId="12" xfId="0" applyFont="1" applyFill="1" applyBorder="1" applyAlignment="1">
      <alignment/>
    </xf>
    <xf numFmtId="0" fontId="11" fillId="0" borderId="11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3" fontId="11" fillId="0" borderId="0" xfId="0" applyNumberFormat="1" applyFont="1" applyFill="1" applyAlignment="1">
      <alignment/>
    </xf>
    <xf numFmtId="3" fontId="11" fillId="0" borderId="10" xfId="0" applyNumberFormat="1" applyFont="1" applyFill="1" applyBorder="1" applyAlignment="1">
      <alignment/>
    </xf>
    <xf numFmtId="3" fontId="11" fillId="0" borderId="12" xfId="0" applyNumberFormat="1" applyFont="1" applyFill="1" applyBorder="1" applyAlignment="1">
      <alignment/>
    </xf>
    <xf numFmtId="0" fontId="11" fillId="0" borderId="13" xfId="0" applyFont="1" applyFill="1" applyBorder="1" applyAlignment="1">
      <alignment/>
    </xf>
    <xf numFmtId="0" fontId="11" fillId="0" borderId="13" xfId="0" applyFont="1" applyFill="1" applyBorder="1" applyAlignment="1">
      <alignment horizontal="center"/>
    </xf>
    <xf numFmtId="200" fontId="11" fillId="0" borderId="13" xfId="38" applyNumberFormat="1" applyFont="1" applyFill="1" applyBorder="1" applyAlignment="1">
      <alignment horizontal="right"/>
    </xf>
    <xf numFmtId="0" fontId="13" fillId="0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vertical="center"/>
    </xf>
    <xf numFmtId="0" fontId="12" fillId="0" borderId="13" xfId="0" applyFont="1" applyFill="1" applyBorder="1" applyAlignment="1">
      <alignment horizontal="center"/>
    </xf>
    <xf numFmtId="200" fontId="12" fillId="0" borderId="13" xfId="38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17" fillId="0" borderId="11" xfId="0" applyFont="1" applyFill="1" applyBorder="1" applyAlignment="1">
      <alignment horizontal="center"/>
    </xf>
    <xf numFmtId="0" fontId="11" fillId="0" borderId="10" xfId="0" applyFont="1" applyBorder="1" applyAlignment="1">
      <alignment horizontal="left"/>
    </xf>
    <xf numFmtId="200" fontId="11" fillId="0" borderId="10" xfId="38" applyNumberFormat="1" applyFont="1" applyBorder="1" applyAlignment="1">
      <alignment horizontal="right"/>
    </xf>
    <xf numFmtId="200" fontId="11" fillId="0" borderId="12" xfId="38" applyNumberFormat="1" applyFont="1" applyBorder="1" applyAlignment="1">
      <alignment horizontal="right"/>
    </xf>
    <xf numFmtId="0" fontId="11" fillId="0" borderId="11" xfId="0" applyFont="1" applyBorder="1" applyAlignment="1">
      <alignment horizontal="center"/>
    </xf>
    <xf numFmtId="200" fontId="11" fillId="0" borderId="11" xfId="38" applyNumberFormat="1" applyFont="1" applyBorder="1" applyAlignment="1">
      <alignment horizontal="right"/>
    </xf>
    <xf numFmtId="0" fontId="11" fillId="0" borderId="11" xfId="0" applyFont="1" applyBorder="1" applyAlignment="1">
      <alignment horizontal="left"/>
    </xf>
    <xf numFmtId="200" fontId="11" fillId="0" borderId="11" xfId="38" applyNumberFormat="1" applyFont="1" applyBorder="1" applyAlignment="1">
      <alignment horizontal="center"/>
    </xf>
    <xf numFmtId="0" fontId="12" fillId="0" borderId="23" xfId="0" applyFont="1" applyFill="1" applyBorder="1" applyAlignment="1">
      <alignment horizontal="left"/>
    </xf>
    <xf numFmtId="200" fontId="12" fillId="0" borderId="23" xfId="38" applyNumberFormat="1" applyFont="1" applyFill="1" applyBorder="1" applyAlignment="1">
      <alignment horizontal="center"/>
    </xf>
    <xf numFmtId="0" fontId="17" fillId="0" borderId="10" xfId="0" applyFont="1" applyFill="1" applyBorder="1" applyAlignment="1">
      <alignment/>
    </xf>
    <xf numFmtId="200" fontId="12" fillId="0" borderId="11" xfId="38" applyNumberFormat="1" applyFont="1" applyBorder="1" applyAlignment="1">
      <alignment horizontal="right"/>
    </xf>
    <xf numFmtId="200" fontId="17" fillId="0" borderId="10" xfId="38" applyNumberFormat="1" applyFont="1" applyBorder="1" applyAlignment="1">
      <alignment horizontal="right"/>
    </xf>
    <xf numFmtId="0" fontId="12" fillId="0" borderId="12" xfId="0" applyFont="1" applyBorder="1" applyAlignment="1">
      <alignment horizontal="center"/>
    </xf>
    <xf numFmtId="200" fontId="12" fillId="0" borderId="12" xfId="38" applyNumberFormat="1" applyFont="1" applyBorder="1" applyAlignment="1">
      <alignment horizontal="right"/>
    </xf>
    <xf numFmtId="0" fontId="11" fillId="0" borderId="10" xfId="0" applyFont="1" applyBorder="1" applyAlignment="1">
      <alignment horizontal="right"/>
    </xf>
    <xf numFmtId="0" fontId="12" fillId="0" borderId="12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11" xfId="0" applyFont="1" applyBorder="1" applyAlignment="1">
      <alignment horizontal="center"/>
    </xf>
    <xf numFmtId="0" fontId="12" fillId="0" borderId="11" xfId="0" applyFont="1" applyBorder="1" applyAlignment="1">
      <alignment horizontal="left"/>
    </xf>
    <xf numFmtId="0" fontId="17" fillId="0" borderId="12" xfId="0" applyFont="1" applyFill="1" applyBorder="1" applyAlignment="1">
      <alignment/>
    </xf>
    <xf numFmtId="0" fontId="11" fillId="0" borderId="0" xfId="0" applyFont="1" applyAlignment="1">
      <alignment vertical="center"/>
    </xf>
    <xf numFmtId="0" fontId="11" fillId="0" borderId="18" xfId="0" applyFont="1" applyBorder="1" applyAlignment="1">
      <alignment vertical="center"/>
    </xf>
    <xf numFmtId="0" fontId="17" fillId="0" borderId="11" xfId="0" applyFont="1" applyFill="1" applyBorder="1" applyAlignment="1">
      <alignment horizontal="left"/>
    </xf>
    <xf numFmtId="0" fontId="18" fillId="0" borderId="11" xfId="0" applyFont="1" applyFill="1" applyBorder="1" applyAlignment="1">
      <alignment horizontal="center"/>
    </xf>
    <xf numFmtId="0" fontId="18" fillId="0" borderId="11" xfId="0" applyFont="1" applyBorder="1" applyAlignment="1">
      <alignment/>
    </xf>
    <xf numFmtId="0" fontId="18" fillId="0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1" fillId="0" borderId="11" xfId="0" applyFont="1" applyBorder="1" applyAlignment="1">
      <alignment horizontal="right"/>
    </xf>
    <xf numFmtId="0" fontId="18" fillId="0" borderId="12" xfId="0" applyFont="1" applyFill="1" applyBorder="1" applyAlignment="1">
      <alignment horizontal="left"/>
    </xf>
    <xf numFmtId="0" fontId="13" fillId="0" borderId="0" xfId="0" applyFont="1" applyFill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11" fillId="0" borderId="20" xfId="0" applyFont="1" applyBorder="1" applyAlignment="1">
      <alignment vertical="center"/>
    </xf>
    <xf numFmtId="0" fontId="17" fillId="0" borderId="10" xfId="0" applyFont="1" applyBorder="1" applyAlignment="1">
      <alignment horizontal="center" vertical="center"/>
    </xf>
    <xf numFmtId="3" fontId="11" fillId="0" borderId="10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21" xfId="0" applyFont="1" applyBorder="1" applyAlignment="1">
      <alignment vertical="center"/>
    </xf>
    <xf numFmtId="0" fontId="17" fillId="0" borderId="11" xfId="0" applyFont="1" applyBorder="1" applyAlignment="1">
      <alignment horizontal="center" vertical="center"/>
    </xf>
    <xf numFmtId="3" fontId="11" fillId="0" borderId="11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7" fillId="0" borderId="21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3" fontId="11" fillId="0" borderId="20" xfId="0" applyNumberFormat="1" applyFont="1" applyBorder="1" applyAlignment="1">
      <alignment horizontal="center" vertical="center"/>
    </xf>
    <xf numFmtId="0" fontId="17" fillId="0" borderId="20" xfId="0" applyFont="1" applyBorder="1" applyAlignment="1">
      <alignment vertical="center"/>
    </xf>
    <xf numFmtId="0" fontId="17" fillId="0" borderId="21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21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 shrinkToFit="1"/>
    </xf>
    <xf numFmtId="0" fontId="11" fillId="0" borderId="11" xfId="0" applyFont="1" applyBorder="1" applyAlignment="1">
      <alignment horizontal="center" vertical="center" wrapText="1" shrinkToFit="1"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vertical="center"/>
    </xf>
    <xf numFmtId="3" fontId="11" fillId="0" borderId="0" xfId="0" applyNumberFormat="1" applyFont="1" applyFill="1" applyAlignment="1">
      <alignment horizontal="center"/>
    </xf>
    <xf numFmtId="3" fontId="11" fillId="0" borderId="12" xfId="38" applyNumberFormat="1" applyFont="1" applyFill="1" applyBorder="1" applyAlignment="1">
      <alignment horizontal="center"/>
    </xf>
    <xf numFmtId="200" fontId="11" fillId="0" borderId="22" xfId="38" applyNumberFormat="1" applyFont="1" applyFill="1" applyBorder="1" applyAlignment="1">
      <alignment horizontal="center"/>
    </xf>
    <xf numFmtId="3" fontId="11" fillId="0" borderId="20" xfId="0" applyNumberFormat="1" applyFont="1" applyFill="1" applyBorder="1" applyAlignment="1">
      <alignment horizontal="center"/>
    </xf>
    <xf numFmtId="3" fontId="11" fillId="0" borderId="15" xfId="0" applyNumberFormat="1" applyFont="1" applyFill="1" applyBorder="1" applyAlignment="1">
      <alignment horizontal="center"/>
    </xf>
    <xf numFmtId="0" fontId="18" fillId="0" borderId="11" xfId="0" applyFont="1" applyFill="1" applyBorder="1" applyAlignment="1">
      <alignment horizontal="left"/>
    </xf>
    <xf numFmtId="200" fontId="11" fillId="0" borderId="21" xfId="38" applyNumberFormat="1" applyFont="1" applyFill="1" applyBorder="1" applyAlignment="1">
      <alignment horizontal="center"/>
    </xf>
    <xf numFmtId="200" fontId="11" fillId="0" borderId="10" xfId="38" applyNumberFormat="1" applyFont="1" applyBorder="1" applyAlignment="1">
      <alignment horizontal="center"/>
    </xf>
    <xf numFmtId="200" fontId="11" fillId="0" borderId="12" xfId="38" applyNumberFormat="1" applyFont="1" applyBorder="1" applyAlignment="1">
      <alignment horizontal="center"/>
    </xf>
    <xf numFmtId="200" fontId="11" fillId="0" borderId="10" xfId="38" applyNumberFormat="1" applyFont="1" applyBorder="1" applyAlignment="1">
      <alignment horizontal="center" vertical="center"/>
    </xf>
    <xf numFmtId="200" fontId="11" fillId="0" borderId="12" xfId="38" applyNumberFormat="1" applyFont="1" applyBorder="1" applyAlignment="1">
      <alignment horizontal="center" vertical="center"/>
    </xf>
    <xf numFmtId="38" fontId="11" fillId="0" borderId="11" xfId="38" applyFont="1" applyFill="1" applyBorder="1" applyAlignment="1">
      <alignment horizontal="center" vertical="center"/>
    </xf>
    <xf numFmtId="200" fontId="11" fillId="0" borderId="10" xfId="38" applyNumberFormat="1" applyFont="1" applyBorder="1" applyAlignment="1">
      <alignment horizontal="right" vertical="center"/>
    </xf>
    <xf numFmtId="200" fontId="11" fillId="0" borderId="0" xfId="38" applyNumberFormat="1" applyFont="1" applyBorder="1" applyAlignment="1">
      <alignment horizontal="right" vertical="center"/>
    </xf>
    <xf numFmtId="200" fontId="11" fillId="0" borderId="11" xfId="38" applyNumberFormat="1" applyFont="1" applyBorder="1" applyAlignment="1">
      <alignment horizontal="right" vertical="center"/>
    </xf>
    <xf numFmtId="0" fontId="17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200" fontId="12" fillId="0" borderId="11" xfId="38" applyNumberFormat="1" applyFont="1" applyFill="1" applyBorder="1" applyAlignment="1">
      <alignment/>
    </xf>
    <xf numFmtId="200" fontId="12" fillId="0" borderId="0" xfId="38" applyNumberFormat="1" applyFont="1" applyFill="1" applyBorder="1" applyAlignment="1">
      <alignment/>
    </xf>
    <xf numFmtId="0" fontId="18" fillId="0" borderId="10" xfId="0" applyFont="1" applyBorder="1" applyAlignment="1">
      <alignment horizontal="center"/>
    </xf>
    <xf numFmtId="0" fontId="18" fillId="0" borderId="12" xfId="0" applyFont="1" applyBorder="1" applyAlignment="1">
      <alignment horizontal="left"/>
    </xf>
    <xf numFmtId="200" fontId="12" fillId="0" borderId="0" xfId="38" applyNumberFormat="1" applyFont="1" applyBorder="1" applyAlignment="1">
      <alignment horizontal="right"/>
    </xf>
    <xf numFmtId="0" fontId="11" fillId="0" borderId="0" xfId="0" applyFont="1" applyFill="1" applyAlignment="1">
      <alignment/>
    </xf>
    <xf numFmtId="38" fontId="11" fillId="0" borderId="0" xfId="38" applyFont="1" applyFill="1" applyBorder="1" applyAlignment="1">
      <alignment horizontal="center" vertical="center"/>
    </xf>
    <xf numFmtId="200" fontId="11" fillId="0" borderId="0" xfId="38" applyNumberFormat="1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17" xfId="0" applyFont="1" applyBorder="1" applyAlignment="1">
      <alignment horizontal="left"/>
    </xf>
    <xf numFmtId="200" fontId="11" fillId="0" borderId="17" xfId="38" applyNumberFormat="1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25" xfId="0" applyFont="1" applyBorder="1" applyAlignment="1">
      <alignment horizontal="left"/>
    </xf>
    <xf numFmtId="200" fontId="11" fillId="0" borderId="15" xfId="38" applyNumberFormat="1" applyFont="1" applyBorder="1" applyAlignment="1">
      <alignment horizontal="center"/>
    </xf>
    <xf numFmtId="200" fontId="11" fillId="0" borderId="24" xfId="38" applyNumberFormat="1" applyFont="1" applyBorder="1" applyAlignment="1">
      <alignment horizontal="center"/>
    </xf>
    <xf numFmtId="200" fontId="11" fillId="0" borderId="25" xfId="38" applyNumberFormat="1" applyFont="1" applyBorder="1" applyAlignment="1">
      <alignment horizontal="center"/>
    </xf>
    <xf numFmtId="0" fontId="11" fillId="0" borderId="20" xfId="0" applyFont="1" applyBorder="1" applyAlignment="1">
      <alignment horizontal="left"/>
    </xf>
    <xf numFmtId="0" fontId="11" fillId="0" borderId="18" xfId="0" applyFont="1" applyBorder="1" applyAlignment="1">
      <alignment horizontal="left"/>
    </xf>
    <xf numFmtId="0" fontId="11" fillId="0" borderId="0" xfId="0" applyFont="1" applyFill="1" applyBorder="1" applyAlignment="1">
      <alignment horizontal="left" vertical="center"/>
    </xf>
    <xf numFmtId="0" fontId="11" fillId="0" borderId="25" xfId="0" applyFont="1" applyBorder="1" applyAlignment="1">
      <alignment horizontal="center"/>
    </xf>
    <xf numFmtId="0" fontId="11" fillId="0" borderId="25" xfId="0" applyFont="1" applyBorder="1" applyAlignment="1">
      <alignment/>
    </xf>
    <xf numFmtId="0" fontId="11" fillId="0" borderId="23" xfId="0" applyFont="1" applyBorder="1" applyAlignment="1">
      <alignment horizontal="center"/>
    </xf>
    <xf numFmtId="0" fontId="11" fillId="0" borderId="23" xfId="0" applyFont="1" applyBorder="1" applyAlignment="1">
      <alignment/>
    </xf>
    <xf numFmtId="0" fontId="11" fillId="0" borderId="23" xfId="0" applyFont="1" applyBorder="1" applyAlignment="1">
      <alignment horizontal="left"/>
    </xf>
    <xf numFmtId="200" fontId="11" fillId="0" borderId="23" xfId="38" applyNumberFormat="1" applyFont="1" applyBorder="1" applyAlignment="1">
      <alignment horizontal="center"/>
    </xf>
    <xf numFmtId="0" fontId="13" fillId="0" borderId="10" xfId="0" applyFont="1" applyFill="1" applyBorder="1" applyAlignment="1">
      <alignment/>
    </xf>
    <xf numFmtId="38" fontId="11" fillId="0" borderId="12" xfId="38" applyFont="1" applyFill="1" applyBorder="1" applyAlignment="1">
      <alignment/>
    </xf>
    <xf numFmtId="38" fontId="11" fillId="0" borderId="12" xfId="0" applyNumberFormat="1" applyFont="1" applyFill="1" applyBorder="1" applyAlignment="1">
      <alignment horizontal="center" vertical="center"/>
    </xf>
    <xf numFmtId="38" fontId="11" fillId="0" borderId="12" xfId="0" applyNumberFormat="1" applyFont="1" applyFill="1" applyBorder="1" applyAlignment="1">
      <alignment/>
    </xf>
    <xf numFmtId="0" fontId="11" fillId="0" borderId="26" xfId="0" applyFont="1" applyFill="1" applyBorder="1" applyAlignment="1">
      <alignment/>
    </xf>
    <xf numFmtId="0" fontId="13" fillId="0" borderId="27" xfId="0" applyFont="1" applyFill="1" applyBorder="1" applyAlignment="1">
      <alignment horizontal="center"/>
    </xf>
    <xf numFmtId="0" fontId="13" fillId="0" borderId="28" xfId="0" applyFont="1" applyFill="1" applyBorder="1" applyAlignment="1">
      <alignment horizontal="center"/>
    </xf>
    <xf numFmtId="38" fontId="13" fillId="0" borderId="28" xfId="38" applyFont="1" applyFill="1" applyBorder="1" applyAlignment="1">
      <alignment horizontal="center"/>
    </xf>
    <xf numFmtId="0" fontId="13" fillId="0" borderId="29" xfId="0" applyFont="1" applyFill="1" applyBorder="1" applyAlignment="1">
      <alignment/>
    </xf>
    <xf numFmtId="200" fontId="11" fillId="0" borderId="13" xfId="38" applyNumberFormat="1" applyFont="1" applyFill="1" applyBorder="1" applyAlignment="1">
      <alignment/>
    </xf>
    <xf numFmtId="0" fontId="13" fillId="0" borderId="20" xfId="0" applyFont="1" applyFill="1" applyBorder="1" applyAlignment="1">
      <alignment/>
    </xf>
    <xf numFmtId="38" fontId="11" fillId="0" borderId="12" xfId="0" applyNumberFormat="1" applyFont="1" applyFill="1" applyBorder="1" applyAlignment="1">
      <alignment horizontal="center"/>
    </xf>
    <xf numFmtId="0" fontId="13" fillId="0" borderId="30" xfId="0" applyFont="1" applyFill="1" applyBorder="1" applyAlignment="1">
      <alignment horizontal="center"/>
    </xf>
    <xf numFmtId="38" fontId="13" fillId="0" borderId="30" xfId="0" applyNumberFormat="1" applyFont="1" applyFill="1" applyBorder="1" applyAlignment="1">
      <alignment horizontal="center"/>
    </xf>
    <xf numFmtId="38" fontId="13" fillId="0" borderId="28" xfId="0" applyNumberFormat="1" applyFont="1" applyFill="1" applyBorder="1" applyAlignment="1">
      <alignment horizontal="center"/>
    </xf>
    <xf numFmtId="38" fontId="13" fillId="0" borderId="31" xfId="0" applyNumberFormat="1" applyFont="1" applyFill="1" applyBorder="1" applyAlignment="1">
      <alignment horizontal="center"/>
    </xf>
    <xf numFmtId="0" fontId="11" fillId="0" borderId="29" xfId="0" applyFont="1" applyFill="1" applyBorder="1" applyAlignment="1">
      <alignment/>
    </xf>
    <xf numFmtId="0" fontId="11" fillId="0" borderId="29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1" fillId="0" borderId="26" xfId="0" applyFont="1" applyFill="1" applyBorder="1" applyAlignment="1">
      <alignment horizontal="center"/>
    </xf>
    <xf numFmtId="38" fontId="11" fillId="0" borderId="26" xfId="38" applyFont="1" applyFill="1" applyBorder="1" applyAlignment="1">
      <alignment/>
    </xf>
    <xf numFmtId="0" fontId="13" fillId="0" borderId="29" xfId="0" applyFont="1" applyFill="1" applyBorder="1" applyAlignment="1">
      <alignment horizontal="left"/>
    </xf>
    <xf numFmtId="0" fontId="11" fillId="0" borderId="26" xfId="0" applyFont="1" applyFill="1" applyBorder="1" applyAlignment="1">
      <alignment horizontal="left"/>
    </xf>
    <xf numFmtId="38" fontId="13" fillId="0" borderId="30" xfId="38" applyFont="1" applyFill="1" applyBorder="1" applyAlignment="1">
      <alignment horizontal="center"/>
    </xf>
    <xf numFmtId="0" fontId="16" fillId="0" borderId="27" xfId="0" applyFont="1" applyFill="1" applyBorder="1" applyAlignment="1">
      <alignment horizontal="center"/>
    </xf>
    <xf numFmtId="0" fontId="16" fillId="0" borderId="28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right"/>
    </xf>
    <xf numFmtId="3" fontId="11" fillId="0" borderId="12" xfId="0" applyNumberFormat="1" applyFont="1" applyFill="1" applyBorder="1" applyAlignment="1">
      <alignment horizontal="center" vertical="center"/>
    </xf>
    <xf numFmtId="3" fontId="13" fillId="0" borderId="28" xfId="0" applyNumberFormat="1" applyFont="1" applyFill="1" applyBorder="1" applyAlignment="1">
      <alignment horizontal="center"/>
    </xf>
    <xf numFmtId="3" fontId="13" fillId="0" borderId="28" xfId="38" applyNumberFormat="1" applyFont="1" applyFill="1" applyBorder="1" applyAlignment="1">
      <alignment horizontal="center"/>
    </xf>
    <xf numFmtId="3" fontId="13" fillId="0" borderId="30" xfId="0" applyNumberFormat="1" applyFont="1" applyFill="1" applyBorder="1" applyAlignment="1">
      <alignment horizontal="center"/>
    </xf>
    <xf numFmtId="3" fontId="13" fillId="0" borderId="31" xfId="0" applyNumberFormat="1" applyFont="1" applyFill="1" applyBorder="1" applyAlignment="1">
      <alignment horizontal="center"/>
    </xf>
    <xf numFmtId="3" fontId="11" fillId="0" borderId="26" xfId="0" applyNumberFormat="1" applyFont="1" applyFill="1" applyBorder="1" applyAlignment="1">
      <alignment horizontal="center"/>
    </xf>
    <xf numFmtId="3" fontId="11" fillId="0" borderId="26" xfId="38" applyNumberFormat="1" applyFont="1" applyFill="1" applyBorder="1" applyAlignment="1">
      <alignment horizontal="center"/>
    </xf>
    <xf numFmtId="3" fontId="13" fillId="0" borderId="30" xfId="38" applyNumberFormat="1" applyFont="1" applyFill="1" applyBorder="1" applyAlignment="1">
      <alignment horizontal="center"/>
    </xf>
    <xf numFmtId="3" fontId="13" fillId="0" borderId="31" xfId="38" applyNumberFormat="1" applyFont="1" applyFill="1" applyBorder="1" applyAlignment="1">
      <alignment horizontal="center"/>
    </xf>
    <xf numFmtId="3" fontId="16" fillId="0" borderId="28" xfId="0" applyNumberFormat="1" applyFont="1" applyFill="1" applyBorder="1" applyAlignment="1">
      <alignment horizontal="center"/>
    </xf>
    <xf numFmtId="3" fontId="11" fillId="0" borderId="29" xfId="0" applyNumberFormat="1" applyFont="1" applyFill="1" applyBorder="1" applyAlignment="1">
      <alignment horizontal="center"/>
    </xf>
    <xf numFmtId="200" fontId="11" fillId="0" borderId="0" xfId="38" applyNumberFormat="1" applyFont="1" applyFill="1" applyBorder="1" applyAlignment="1">
      <alignment/>
    </xf>
    <xf numFmtId="0" fontId="13" fillId="0" borderId="0" xfId="0" applyFont="1" applyFill="1" applyBorder="1" applyAlignment="1">
      <alignment horizontal="right"/>
    </xf>
    <xf numFmtId="38" fontId="16" fillId="0" borderId="28" xfId="0" applyNumberFormat="1" applyFont="1" applyFill="1" applyBorder="1" applyAlignment="1">
      <alignment horizontal="center"/>
    </xf>
    <xf numFmtId="0" fontId="16" fillId="0" borderId="30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11" fillId="0" borderId="17" xfId="0" applyFont="1" applyFill="1" applyBorder="1" applyAlignment="1">
      <alignment horizontal="right"/>
    </xf>
    <xf numFmtId="0" fontId="13" fillId="0" borderId="32" xfId="0" applyFont="1" applyFill="1" applyBorder="1" applyAlignment="1">
      <alignment horizontal="center"/>
    </xf>
    <xf numFmtId="0" fontId="13" fillId="0" borderId="33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left"/>
    </xf>
    <xf numFmtId="0" fontId="13" fillId="0" borderId="14" xfId="0" applyFont="1" applyFill="1" applyBorder="1" applyAlignment="1">
      <alignment horizontal="center"/>
    </xf>
    <xf numFmtId="0" fontId="3" fillId="24" borderId="14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 vertical="center"/>
    </xf>
    <xf numFmtId="0" fontId="3" fillId="24" borderId="12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17" xfId="0" applyFont="1" applyBorder="1" applyAlignment="1">
      <alignment horizontal="center"/>
    </xf>
    <xf numFmtId="0" fontId="11" fillId="0" borderId="0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1" xfId="0" applyFont="1" applyFill="1" applyBorder="1" applyAlignment="1">
      <alignment horizontal="center" vertical="top"/>
    </xf>
    <xf numFmtId="0" fontId="11" fillId="0" borderId="13" xfId="0" applyFont="1" applyFill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3095625</xdr:colOff>
      <xdr:row>99</xdr:row>
      <xdr:rowOff>114300</xdr:rowOff>
    </xdr:from>
    <xdr:to>
      <xdr:col>1</xdr:col>
      <xdr:colOff>28575</xdr:colOff>
      <xdr:row>100</xdr:row>
      <xdr:rowOff>123825</xdr:rowOff>
    </xdr:to>
    <xdr:pic>
      <xdr:nvPicPr>
        <xdr:cNvPr id="1" name="Spin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29375100"/>
          <a:ext cx="1524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J193"/>
  <sheetViews>
    <sheetView zoomScale="150" zoomScaleNormal="150" zoomScalePageLayoutView="0" workbookViewId="0" topLeftCell="C131">
      <selection activeCell="F140" sqref="F140:F141"/>
    </sheetView>
  </sheetViews>
  <sheetFormatPr defaultColWidth="9.140625" defaultRowHeight="21.75"/>
  <cols>
    <col min="1" max="2" width="9.140625" style="26" customWidth="1"/>
    <col min="3" max="3" width="5.28125" style="26" customWidth="1"/>
    <col min="4" max="4" width="33.8515625" style="26" customWidth="1"/>
    <col min="5" max="5" width="18.8515625" style="26" customWidth="1"/>
    <col min="6" max="6" width="12.00390625" style="26" bestFit="1" customWidth="1"/>
    <col min="7" max="7" width="12.28125" style="26" bestFit="1" customWidth="1"/>
    <col min="8" max="8" width="12.00390625" style="26" customWidth="1"/>
    <col min="9" max="9" width="28.57421875" style="26" hidden="1" customWidth="1"/>
    <col min="10" max="10" width="14.28125" style="26" hidden="1" customWidth="1"/>
    <col min="11" max="16384" width="9.140625" style="26" customWidth="1"/>
  </cols>
  <sheetData>
    <row r="1" spans="3:10" ht="18.75">
      <c r="C1" s="334" t="s">
        <v>125</v>
      </c>
      <c r="D1" s="334"/>
      <c r="E1" s="334"/>
      <c r="F1" s="334"/>
      <c r="G1" s="334"/>
      <c r="H1" s="334"/>
      <c r="I1" s="334"/>
      <c r="J1" s="334"/>
    </row>
    <row r="2" spans="3:10" ht="18.75">
      <c r="C2" s="333" t="s">
        <v>144</v>
      </c>
      <c r="D2" s="333"/>
      <c r="E2" s="333"/>
      <c r="F2" s="333"/>
      <c r="G2" s="333"/>
      <c r="H2" s="333"/>
      <c r="I2" s="333"/>
      <c r="J2" s="333"/>
    </row>
    <row r="3" spans="3:10" ht="18.75">
      <c r="C3" s="333" t="s">
        <v>1250</v>
      </c>
      <c r="D3" s="333"/>
      <c r="E3" s="333"/>
      <c r="F3" s="333"/>
      <c r="G3" s="333"/>
      <c r="H3" s="333"/>
      <c r="I3" s="333"/>
      <c r="J3" s="333"/>
    </row>
    <row r="4" spans="3:10" ht="18.75">
      <c r="C4" s="333" t="s">
        <v>125</v>
      </c>
      <c r="D4" s="333"/>
      <c r="E4" s="333"/>
      <c r="F4" s="333"/>
      <c r="G4" s="333"/>
      <c r="H4" s="333"/>
      <c r="I4" s="333"/>
      <c r="J4" s="333"/>
    </row>
    <row r="5" spans="3:4" ht="18.75">
      <c r="C5" s="42" t="s">
        <v>253</v>
      </c>
      <c r="D5" s="42"/>
    </row>
    <row r="6" spans="3:4" ht="18.75">
      <c r="C6" s="42" t="s">
        <v>1174</v>
      </c>
      <c r="D6" s="42"/>
    </row>
    <row r="7" spans="3:10" ht="18.75">
      <c r="C7" s="107" t="s">
        <v>146</v>
      </c>
      <c r="D7" s="107" t="s">
        <v>147</v>
      </c>
      <c r="E7" s="107" t="s">
        <v>149</v>
      </c>
      <c r="F7" s="335" t="s">
        <v>150</v>
      </c>
      <c r="G7" s="336"/>
      <c r="H7" s="337"/>
      <c r="I7" s="107" t="s">
        <v>153</v>
      </c>
      <c r="J7" s="107" t="s">
        <v>155</v>
      </c>
    </row>
    <row r="8" spans="3:10" ht="18.75">
      <c r="C8" s="75"/>
      <c r="D8" s="75"/>
      <c r="E8" s="76" t="s">
        <v>152</v>
      </c>
      <c r="F8" s="107">
        <v>2556</v>
      </c>
      <c r="G8" s="107">
        <v>2557</v>
      </c>
      <c r="H8" s="107">
        <v>2558</v>
      </c>
      <c r="I8" s="76" t="s">
        <v>154</v>
      </c>
      <c r="J8" s="76" t="s">
        <v>156</v>
      </c>
    </row>
    <row r="9" spans="3:10" ht="18.75">
      <c r="C9" s="108"/>
      <c r="D9" s="108"/>
      <c r="E9" s="108"/>
      <c r="F9" s="109" t="s">
        <v>151</v>
      </c>
      <c r="G9" s="109" t="s">
        <v>151</v>
      </c>
      <c r="H9" s="109" t="s">
        <v>151</v>
      </c>
      <c r="I9" s="108"/>
      <c r="J9" s="108"/>
    </row>
    <row r="10" spans="3:10" ht="18.75">
      <c r="C10" s="22"/>
      <c r="D10" s="23" t="s">
        <v>1449</v>
      </c>
      <c r="E10" s="22" t="s">
        <v>1262</v>
      </c>
      <c r="F10" s="57">
        <v>300000</v>
      </c>
      <c r="G10" s="96" t="s">
        <v>1264</v>
      </c>
      <c r="H10" s="96" t="s">
        <v>1264</v>
      </c>
      <c r="I10" s="24" t="s">
        <v>1265</v>
      </c>
      <c r="J10" s="22" t="s">
        <v>1229</v>
      </c>
    </row>
    <row r="11" spans="3:10" ht="18.75">
      <c r="C11" s="27"/>
      <c r="D11" s="39" t="s">
        <v>1261</v>
      </c>
      <c r="E11" s="38"/>
      <c r="F11" s="31"/>
      <c r="G11" s="31"/>
      <c r="H11" s="31"/>
      <c r="I11" s="29" t="s">
        <v>1266</v>
      </c>
      <c r="J11" s="27"/>
    </row>
    <row r="12" spans="3:10" ht="18.75">
      <c r="C12" s="22"/>
      <c r="D12" s="28" t="s">
        <v>1528</v>
      </c>
      <c r="E12" s="22" t="s">
        <v>1276</v>
      </c>
      <c r="F12" s="96">
        <v>300000</v>
      </c>
      <c r="G12" s="96" t="s">
        <v>1264</v>
      </c>
      <c r="H12" s="96" t="s">
        <v>1264</v>
      </c>
      <c r="I12" s="24" t="s">
        <v>1265</v>
      </c>
      <c r="J12" s="22" t="s">
        <v>1229</v>
      </c>
    </row>
    <row r="13" spans="3:10" ht="18.75">
      <c r="C13" s="27"/>
      <c r="D13" s="28" t="s">
        <v>1619</v>
      </c>
      <c r="E13" s="27" t="s">
        <v>291</v>
      </c>
      <c r="F13" s="99"/>
      <c r="G13" s="99"/>
      <c r="H13" s="99"/>
      <c r="I13" s="29"/>
      <c r="J13" s="27"/>
    </row>
    <row r="14" spans="3:10" ht="18.75">
      <c r="C14" s="22"/>
      <c r="D14" s="23" t="s">
        <v>1530</v>
      </c>
      <c r="E14" s="22" t="s">
        <v>1277</v>
      </c>
      <c r="F14" s="57" t="s">
        <v>1264</v>
      </c>
      <c r="G14" s="96">
        <v>400000</v>
      </c>
      <c r="H14" s="96" t="s">
        <v>1264</v>
      </c>
      <c r="I14" s="24" t="s">
        <v>1265</v>
      </c>
      <c r="J14" s="22" t="s">
        <v>1229</v>
      </c>
    </row>
    <row r="15" spans="3:10" ht="18.75">
      <c r="C15" s="38"/>
      <c r="D15" s="39" t="s">
        <v>1531</v>
      </c>
      <c r="E15" s="38" t="s">
        <v>1278</v>
      </c>
      <c r="F15" s="97"/>
      <c r="G15" s="97"/>
      <c r="H15" s="97"/>
      <c r="I15" s="29" t="s">
        <v>1266</v>
      </c>
      <c r="J15" s="39"/>
    </row>
    <row r="16" spans="3:10" ht="18.75">
      <c r="C16" s="22"/>
      <c r="D16" s="23" t="s">
        <v>1449</v>
      </c>
      <c r="E16" s="22" t="s">
        <v>1532</v>
      </c>
      <c r="F16" s="57">
        <v>200000</v>
      </c>
      <c r="G16" s="96" t="s">
        <v>1264</v>
      </c>
      <c r="H16" s="22" t="s">
        <v>1264</v>
      </c>
      <c r="I16" s="24" t="s">
        <v>1265</v>
      </c>
      <c r="J16" s="22" t="s">
        <v>1229</v>
      </c>
    </row>
    <row r="17" spans="3:10" ht="18.75">
      <c r="C17" s="38"/>
      <c r="D17" s="39" t="s">
        <v>1620</v>
      </c>
      <c r="E17" s="38" t="s">
        <v>1533</v>
      </c>
      <c r="F17" s="31"/>
      <c r="G17" s="98"/>
      <c r="H17" s="38"/>
      <c r="I17" s="29" t="s">
        <v>1266</v>
      </c>
      <c r="J17" s="39"/>
    </row>
    <row r="18" spans="3:10" ht="18.75">
      <c r="C18" s="22"/>
      <c r="D18" s="61" t="s">
        <v>1449</v>
      </c>
      <c r="E18" s="22"/>
      <c r="F18" s="57"/>
      <c r="G18" s="96"/>
      <c r="H18" s="96"/>
      <c r="I18" s="24"/>
      <c r="J18" s="27" t="s">
        <v>1229</v>
      </c>
    </row>
    <row r="19" spans="3:10" s="48" customFormat="1" ht="18.75">
      <c r="C19" s="38"/>
      <c r="D19" s="105" t="s">
        <v>1962</v>
      </c>
      <c r="E19" s="38"/>
      <c r="F19" s="97"/>
      <c r="G19" s="98"/>
      <c r="H19" s="98"/>
      <c r="I19" s="40"/>
      <c r="J19" s="27"/>
    </row>
    <row r="20" spans="3:10" ht="18.75">
      <c r="C20" s="22"/>
      <c r="D20" s="23" t="s">
        <v>1751</v>
      </c>
      <c r="E20" s="22" t="s">
        <v>291</v>
      </c>
      <c r="F20" s="57">
        <v>200000</v>
      </c>
      <c r="G20" s="96" t="s">
        <v>1264</v>
      </c>
      <c r="H20" s="22" t="s">
        <v>1264</v>
      </c>
      <c r="I20" s="24" t="s">
        <v>1265</v>
      </c>
      <c r="J20" s="22" t="s">
        <v>1229</v>
      </c>
    </row>
    <row r="21" spans="3:10" ht="18.75">
      <c r="C21" s="38"/>
      <c r="D21" s="39" t="s">
        <v>1752</v>
      </c>
      <c r="E21" s="38"/>
      <c r="F21" s="31"/>
      <c r="G21" s="98"/>
      <c r="H21" s="38"/>
      <c r="I21" s="29" t="s">
        <v>1266</v>
      </c>
      <c r="J21" s="39"/>
    </row>
    <row r="22" spans="3:10" ht="18.75">
      <c r="C22" s="22"/>
      <c r="D22" s="23" t="s">
        <v>1449</v>
      </c>
      <c r="E22" s="27" t="s">
        <v>1753</v>
      </c>
      <c r="F22" s="57" t="s">
        <v>1264</v>
      </c>
      <c r="G22" s="96" t="s">
        <v>1264</v>
      </c>
      <c r="H22" s="57">
        <v>500000</v>
      </c>
      <c r="I22" s="24" t="s">
        <v>1843</v>
      </c>
      <c r="J22" s="22" t="s">
        <v>1229</v>
      </c>
    </row>
    <row r="23" spans="3:10" ht="18.75">
      <c r="C23" s="38"/>
      <c r="D23" s="101" t="s">
        <v>1621</v>
      </c>
      <c r="E23" s="38"/>
      <c r="F23" s="97"/>
      <c r="G23" s="38"/>
      <c r="H23" s="38"/>
      <c r="I23" s="40" t="s">
        <v>1844</v>
      </c>
      <c r="J23" s="105"/>
    </row>
    <row r="24" spans="3:10" ht="18.75">
      <c r="C24" s="22"/>
      <c r="D24" s="23" t="s">
        <v>1803</v>
      </c>
      <c r="E24" s="22" t="s">
        <v>291</v>
      </c>
      <c r="F24" s="57" t="s">
        <v>1264</v>
      </c>
      <c r="G24" s="96">
        <v>200000</v>
      </c>
      <c r="H24" s="96" t="s">
        <v>1264</v>
      </c>
      <c r="I24" s="24" t="s">
        <v>1265</v>
      </c>
      <c r="J24" s="22" t="s">
        <v>1229</v>
      </c>
    </row>
    <row r="25" spans="3:10" ht="18.75">
      <c r="C25" s="38"/>
      <c r="D25" s="39" t="s">
        <v>1804</v>
      </c>
      <c r="E25" s="38"/>
      <c r="F25" s="97"/>
      <c r="G25" s="98"/>
      <c r="H25" s="98"/>
      <c r="I25" s="29" t="s">
        <v>1266</v>
      </c>
      <c r="J25" s="38"/>
    </row>
    <row r="26" spans="3:10" ht="18.75">
      <c r="C26" s="22"/>
      <c r="D26" s="23" t="s">
        <v>1805</v>
      </c>
      <c r="E26" s="22" t="s">
        <v>291</v>
      </c>
      <c r="F26" s="57" t="s">
        <v>1264</v>
      </c>
      <c r="G26" s="96" t="s">
        <v>1264</v>
      </c>
      <c r="H26" s="96">
        <v>300000</v>
      </c>
      <c r="I26" s="24" t="s">
        <v>1265</v>
      </c>
      <c r="J26" s="22" t="s">
        <v>1229</v>
      </c>
    </row>
    <row r="27" spans="3:10" ht="18.75">
      <c r="C27" s="38"/>
      <c r="D27" s="39" t="s">
        <v>1806</v>
      </c>
      <c r="E27" s="38"/>
      <c r="F27" s="97"/>
      <c r="G27" s="98"/>
      <c r="H27" s="98"/>
      <c r="I27" s="29" t="s">
        <v>1266</v>
      </c>
      <c r="J27" s="38"/>
    </row>
    <row r="28" spans="3:10" ht="18.75">
      <c r="C28" s="22"/>
      <c r="D28" s="23" t="s">
        <v>1805</v>
      </c>
      <c r="E28" s="22" t="s">
        <v>291</v>
      </c>
      <c r="F28" s="57" t="s">
        <v>1264</v>
      </c>
      <c r="G28" s="96" t="s">
        <v>1264</v>
      </c>
      <c r="H28" s="96">
        <v>500000</v>
      </c>
      <c r="I28" s="24" t="s">
        <v>1265</v>
      </c>
      <c r="J28" s="22" t="s">
        <v>1229</v>
      </c>
    </row>
    <row r="29" spans="3:10" ht="18.75">
      <c r="C29" s="38"/>
      <c r="D29" s="39" t="s">
        <v>1807</v>
      </c>
      <c r="E29" s="38"/>
      <c r="F29" s="97"/>
      <c r="G29" s="98"/>
      <c r="H29" s="98"/>
      <c r="I29" s="29" t="s">
        <v>1266</v>
      </c>
      <c r="J29" s="39"/>
    </row>
    <row r="30" spans="3:10" ht="18.75">
      <c r="C30" s="22"/>
      <c r="D30" s="23" t="s">
        <v>1817</v>
      </c>
      <c r="E30" s="22" t="s">
        <v>291</v>
      </c>
      <c r="F30" s="57" t="s">
        <v>1264</v>
      </c>
      <c r="G30" s="96">
        <v>400000</v>
      </c>
      <c r="H30" s="96" t="s">
        <v>1264</v>
      </c>
      <c r="I30" s="24" t="s">
        <v>1265</v>
      </c>
      <c r="J30" s="22" t="s">
        <v>1229</v>
      </c>
    </row>
    <row r="31" spans="3:10" ht="18.75">
      <c r="C31" s="38"/>
      <c r="D31" s="39" t="s">
        <v>1818</v>
      </c>
      <c r="E31" s="38"/>
      <c r="F31" s="97"/>
      <c r="G31" s="38"/>
      <c r="H31" s="38"/>
      <c r="I31" s="29" t="s">
        <v>1266</v>
      </c>
      <c r="J31" s="39"/>
    </row>
    <row r="32" spans="3:10" ht="18.75">
      <c r="C32" s="22"/>
      <c r="D32" s="23" t="s">
        <v>1825</v>
      </c>
      <c r="E32" s="22" t="s">
        <v>291</v>
      </c>
      <c r="F32" s="57">
        <v>200000</v>
      </c>
      <c r="G32" s="22" t="s">
        <v>1264</v>
      </c>
      <c r="H32" s="22" t="s">
        <v>1264</v>
      </c>
      <c r="I32" s="24" t="s">
        <v>1265</v>
      </c>
      <c r="J32" s="22" t="s">
        <v>1229</v>
      </c>
    </row>
    <row r="33" spans="3:10" ht="18.75">
      <c r="C33" s="38"/>
      <c r="D33" s="39" t="s">
        <v>1826</v>
      </c>
      <c r="E33" s="38" t="s">
        <v>1827</v>
      </c>
      <c r="F33" s="97"/>
      <c r="G33" s="97"/>
      <c r="H33" s="97"/>
      <c r="I33" s="40" t="s">
        <v>1266</v>
      </c>
      <c r="J33" s="38"/>
    </row>
    <row r="34" spans="3:10" ht="18.75">
      <c r="C34" s="27"/>
      <c r="D34" s="23" t="s">
        <v>1828</v>
      </c>
      <c r="E34" s="22" t="s">
        <v>292</v>
      </c>
      <c r="F34" s="57">
        <v>200000</v>
      </c>
      <c r="G34" s="96" t="s">
        <v>1264</v>
      </c>
      <c r="H34" s="22" t="s">
        <v>1264</v>
      </c>
      <c r="I34" s="24" t="s">
        <v>1832</v>
      </c>
      <c r="J34" s="22" t="s">
        <v>1229</v>
      </c>
    </row>
    <row r="35" spans="3:10" ht="18.75">
      <c r="C35" s="27"/>
      <c r="D35" s="39" t="s">
        <v>1829</v>
      </c>
      <c r="E35" s="38" t="s">
        <v>1831</v>
      </c>
      <c r="F35" s="97"/>
      <c r="G35" s="38"/>
      <c r="H35" s="38"/>
      <c r="I35" s="40" t="s">
        <v>1833</v>
      </c>
      <c r="J35" s="39"/>
    </row>
    <row r="36" spans="3:10" ht="18.75">
      <c r="C36" s="22"/>
      <c r="D36" s="28" t="s">
        <v>1841</v>
      </c>
      <c r="E36" s="27" t="s">
        <v>1810</v>
      </c>
      <c r="F36" s="31" t="s">
        <v>1264</v>
      </c>
      <c r="G36" s="99">
        <v>500000</v>
      </c>
      <c r="H36" s="31" t="s">
        <v>1264</v>
      </c>
      <c r="I36" s="29" t="s">
        <v>1843</v>
      </c>
      <c r="J36" s="27" t="s">
        <v>1229</v>
      </c>
    </row>
    <row r="37" spans="3:10" ht="18.75">
      <c r="C37" s="27"/>
      <c r="D37" s="28" t="s">
        <v>1842</v>
      </c>
      <c r="E37" s="27"/>
      <c r="F37" s="31"/>
      <c r="G37" s="27"/>
      <c r="H37" s="27"/>
      <c r="I37" s="29" t="s">
        <v>1844</v>
      </c>
      <c r="J37" s="28"/>
    </row>
    <row r="38" spans="3:10" ht="18.75">
      <c r="C38" s="38"/>
      <c r="D38" s="23" t="s">
        <v>1850</v>
      </c>
      <c r="E38" s="22" t="s">
        <v>1570</v>
      </c>
      <c r="F38" s="57"/>
      <c r="G38" s="96">
        <v>300000</v>
      </c>
      <c r="H38" s="57" t="s">
        <v>1264</v>
      </c>
      <c r="I38" s="24" t="s">
        <v>1852</v>
      </c>
      <c r="J38" s="22" t="s">
        <v>1229</v>
      </c>
    </row>
    <row r="39" spans="3:10" ht="18.75">
      <c r="C39" s="22"/>
      <c r="D39" s="28" t="s">
        <v>1851</v>
      </c>
      <c r="E39" s="27"/>
      <c r="F39" s="31"/>
      <c r="G39" s="99"/>
      <c r="H39" s="31"/>
      <c r="I39" s="29" t="s">
        <v>1853</v>
      </c>
      <c r="J39" s="27"/>
    </row>
    <row r="40" spans="3:10" ht="18.75">
      <c r="C40" s="38"/>
      <c r="D40" s="39" t="s">
        <v>1829</v>
      </c>
      <c r="E40" s="38"/>
      <c r="F40" s="97"/>
      <c r="G40" s="38"/>
      <c r="H40" s="38"/>
      <c r="I40" s="40"/>
      <c r="J40" s="39"/>
    </row>
    <row r="41" spans="3:10" ht="18.75">
      <c r="C41" s="22"/>
      <c r="D41" s="23" t="s">
        <v>1449</v>
      </c>
      <c r="E41" s="27" t="s">
        <v>1810</v>
      </c>
      <c r="F41" s="57" t="s">
        <v>1264</v>
      </c>
      <c r="G41" s="96">
        <v>500000</v>
      </c>
      <c r="H41" s="57" t="s">
        <v>1264</v>
      </c>
      <c r="I41" s="24" t="s">
        <v>1843</v>
      </c>
      <c r="J41" s="22" t="s">
        <v>1229</v>
      </c>
    </row>
    <row r="42" spans="3:10" ht="18.75">
      <c r="C42" s="38"/>
      <c r="D42" s="39" t="s">
        <v>1854</v>
      </c>
      <c r="E42" s="38"/>
      <c r="F42" s="97"/>
      <c r="G42" s="38"/>
      <c r="H42" s="38"/>
      <c r="I42" s="40" t="s">
        <v>1844</v>
      </c>
      <c r="J42" s="39"/>
    </row>
    <row r="43" spans="3:10" ht="18.75">
      <c r="C43" s="22"/>
      <c r="D43" s="23" t="s">
        <v>1878</v>
      </c>
      <c r="E43" s="27" t="s">
        <v>1880</v>
      </c>
      <c r="F43" s="57">
        <v>50000</v>
      </c>
      <c r="G43" s="96">
        <v>60000</v>
      </c>
      <c r="H43" s="57" t="s">
        <v>1264</v>
      </c>
      <c r="I43" s="24" t="s">
        <v>1843</v>
      </c>
      <c r="J43" s="22" t="s">
        <v>1229</v>
      </c>
    </row>
    <row r="44" spans="3:10" ht="18.75">
      <c r="C44" s="38"/>
      <c r="D44" s="39" t="s">
        <v>1879</v>
      </c>
      <c r="E44" s="38"/>
      <c r="F44" s="97"/>
      <c r="G44" s="38"/>
      <c r="H44" s="38"/>
      <c r="I44" s="40" t="s">
        <v>1844</v>
      </c>
      <c r="J44" s="39"/>
    </row>
    <row r="45" spans="3:10" ht="18.75">
      <c r="C45" s="103"/>
      <c r="D45" s="23" t="s">
        <v>1878</v>
      </c>
      <c r="E45" s="27" t="s">
        <v>1810</v>
      </c>
      <c r="F45" s="57" t="s">
        <v>1264</v>
      </c>
      <c r="G45" s="96">
        <v>100000</v>
      </c>
      <c r="H45" s="57" t="s">
        <v>1264</v>
      </c>
      <c r="I45" s="24" t="s">
        <v>1843</v>
      </c>
      <c r="J45" s="22" t="s">
        <v>1229</v>
      </c>
    </row>
    <row r="46" spans="3:10" ht="18.75">
      <c r="C46" s="104"/>
      <c r="D46" s="39" t="s">
        <v>1926</v>
      </c>
      <c r="E46" s="38"/>
      <c r="F46" s="97"/>
      <c r="G46" s="38"/>
      <c r="H46" s="38"/>
      <c r="I46" s="40" t="s">
        <v>1844</v>
      </c>
      <c r="J46" s="39"/>
    </row>
    <row r="47" spans="3:10" ht="18.75">
      <c r="C47" s="103"/>
      <c r="D47" s="23" t="s">
        <v>1449</v>
      </c>
      <c r="E47" s="27" t="s">
        <v>1810</v>
      </c>
      <c r="F47" s="57" t="s">
        <v>1264</v>
      </c>
      <c r="G47" s="96">
        <v>200000</v>
      </c>
      <c r="H47" s="57" t="s">
        <v>1264</v>
      </c>
      <c r="I47" s="24" t="s">
        <v>1843</v>
      </c>
      <c r="J47" s="22" t="s">
        <v>1229</v>
      </c>
    </row>
    <row r="48" spans="3:10" ht="19.5" customHeight="1">
      <c r="C48" s="104"/>
      <c r="D48" s="39" t="s">
        <v>1933</v>
      </c>
      <c r="E48" s="38"/>
      <c r="F48" s="97"/>
      <c r="G48" s="38"/>
      <c r="H48" s="38"/>
      <c r="I48" s="40" t="s">
        <v>1844</v>
      </c>
      <c r="J48" s="105"/>
    </row>
    <row r="49" spans="3:10" ht="18.75">
      <c r="C49" s="103"/>
      <c r="D49" s="23" t="s">
        <v>1947</v>
      </c>
      <c r="E49" s="27" t="s">
        <v>1877</v>
      </c>
      <c r="F49" s="57">
        <v>100000</v>
      </c>
      <c r="G49" s="96">
        <v>100000</v>
      </c>
      <c r="H49" s="57" t="s">
        <v>1264</v>
      </c>
      <c r="I49" s="24" t="s">
        <v>1843</v>
      </c>
      <c r="J49" s="22" t="s">
        <v>1229</v>
      </c>
    </row>
    <row r="50" spans="3:10" ht="18.75">
      <c r="C50" s="104"/>
      <c r="D50" s="39" t="s">
        <v>1948</v>
      </c>
      <c r="E50" s="38"/>
      <c r="F50" s="97"/>
      <c r="G50" s="38"/>
      <c r="H50" s="38"/>
      <c r="I50" s="40" t="s">
        <v>1844</v>
      </c>
      <c r="J50" s="105"/>
    </row>
    <row r="51" spans="3:10" ht="18.75">
      <c r="C51" s="334" t="s">
        <v>125</v>
      </c>
      <c r="D51" s="334"/>
      <c r="E51" s="334"/>
      <c r="F51" s="334"/>
      <c r="G51" s="334"/>
      <c r="H51" s="334"/>
      <c r="I51" s="334"/>
      <c r="J51" s="334"/>
    </row>
    <row r="52" spans="3:10" ht="18.75">
      <c r="C52" s="333" t="s">
        <v>144</v>
      </c>
      <c r="D52" s="333"/>
      <c r="E52" s="333"/>
      <c r="F52" s="333"/>
      <c r="G52" s="333"/>
      <c r="H52" s="333"/>
      <c r="I52" s="333"/>
      <c r="J52" s="333"/>
    </row>
    <row r="53" spans="3:10" ht="18.75">
      <c r="C53" s="333" t="s">
        <v>1250</v>
      </c>
      <c r="D53" s="333"/>
      <c r="E53" s="333"/>
      <c r="F53" s="333"/>
      <c r="G53" s="333"/>
      <c r="H53" s="333"/>
      <c r="I53" s="333"/>
      <c r="J53" s="333"/>
    </row>
    <row r="54" spans="3:10" ht="18.75">
      <c r="C54" s="333" t="s">
        <v>125</v>
      </c>
      <c r="D54" s="333"/>
      <c r="E54" s="333"/>
      <c r="F54" s="333"/>
      <c r="G54" s="333"/>
      <c r="H54" s="333"/>
      <c r="I54" s="333"/>
      <c r="J54" s="333"/>
    </row>
    <row r="55" spans="3:4" ht="18.75">
      <c r="C55" s="42" t="s">
        <v>253</v>
      </c>
      <c r="D55" s="42"/>
    </row>
    <row r="56" spans="3:4" ht="18.75">
      <c r="C56" s="42" t="s">
        <v>734</v>
      </c>
      <c r="D56" s="42"/>
    </row>
    <row r="57" spans="3:10" ht="18.75">
      <c r="C57" s="107" t="s">
        <v>146</v>
      </c>
      <c r="D57" s="107" t="s">
        <v>147</v>
      </c>
      <c r="E57" s="107" t="s">
        <v>149</v>
      </c>
      <c r="F57" s="335" t="s">
        <v>150</v>
      </c>
      <c r="G57" s="336"/>
      <c r="H57" s="337"/>
      <c r="I57" s="107" t="s">
        <v>153</v>
      </c>
      <c r="J57" s="107" t="s">
        <v>155</v>
      </c>
    </row>
    <row r="58" spans="3:10" ht="18.75">
      <c r="C58" s="75"/>
      <c r="D58" s="75"/>
      <c r="E58" s="76" t="s">
        <v>152</v>
      </c>
      <c r="F58" s="107">
        <v>2556</v>
      </c>
      <c r="G58" s="107">
        <v>2557</v>
      </c>
      <c r="H58" s="107">
        <v>2558</v>
      </c>
      <c r="I58" s="76" t="s">
        <v>154</v>
      </c>
      <c r="J58" s="76" t="s">
        <v>156</v>
      </c>
    </row>
    <row r="59" spans="3:10" ht="18.75">
      <c r="C59" s="108"/>
      <c r="D59" s="108"/>
      <c r="E59" s="108"/>
      <c r="F59" s="109" t="s">
        <v>151</v>
      </c>
      <c r="G59" s="109" t="s">
        <v>151</v>
      </c>
      <c r="H59" s="109" t="s">
        <v>151</v>
      </c>
      <c r="I59" s="108"/>
      <c r="J59" s="108"/>
    </row>
    <row r="60" spans="3:10" ht="18.75">
      <c r="C60" s="22">
        <v>1</v>
      </c>
      <c r="D60" s="23" t="s">
        <v>1474</v>
      </c>
      <c r="E60" s="22" t="s">
        <v>1270</v>
      </c>
      <c r="F60" s="57">
        <v>100000</v>
      </c>
      <c r="G60" s="57" t="s">
        <v>1264</v>
      </c>
      <c r="H60" s="57" t="s">
        <v>1264</v>
      </c>
      <c r="I60" s="24" t="s">
        <v>1273</v>
      </c>
      <c r="J60" s="22" t="s">
        <v>1229</v>
      </c>
    </row>
    <row r="61" spans="3:10" ht="18.75">
      <c r="C61" s="27"/>
      <c r="D61" s="28" t="s">
        <v>1475</v>
      </c>
      <c r="E61" s="27" t="s">
        <v>1271</v>
      </c>
      <c r="F61" s="31"/>
      <c r="G61" s="31"/>
      <c r="H61" s="31"/>
      <c r="I61" s="29" t="s">
        <v>1274</v>
      </c>
      <c r="J61" s="28"/>
    </row>
    <row r="62" spans="3:10" ht="18.75">
      <c r="C62" s="38"/>
      <c r="D62" s="39" t="s">
        <v>1263</v>
      </c>
      <c r="E62" s="38" t="s">
        <v>1272</v>
      </c>
      <c r="F62" s="97"/>
      <c r="G62" s="97"/>
      <c r="H62" s="97"/>
      <c r="I62" s="40" t="s">
        <v>1275</v>
      </c>
      <c r="J62" s="39"/>
    </row>
    <row r="63" spans="3:10" ht="18.75">
      <c r="C63" s="22">
        <v>2</v>
      </c>
      <c r="D63" s="23" t="s">
        <v>1476</v>
      </c>
      <c r="E63" s="22" t="s">
        <v>1479</v>
      </c>
      <c r="F63" s="57">
        <v>500000</v>
      </c>
      <c r="G63" s="57" t="s">
        <v>1264</v>
      </c>
      <c r="H63" s="57" t="s">
        <v>1264</v>
      </c>
      <c r="I63" s="24" t="s">
        <v>1481</v>
      </c>
      <c r="J63" s="22" t="s">
        <v>1229</v>
      </c>
    </row>
    <row r="64" spans="3:10" ht="18.75">
      <c r="C64" s="27"/>
      <c r="D64" s="28" t="s">
        <v>1477</v>
      </c>
      <c r="E64" s="27" t="s">
        <v>1480</v>
      </c>
      <c r="F64" s="31"/>
      <c r="G64" s="31"/>
      <c r="H64" s="31"/>
      <c r="I64" s="29" t="s">
        <v>1482</v>
      </c>
      <c r="J64" s="27"/>
    </row>
    <row r="65" spans="3:10" ht="18.75">
      <c r="C65" s="22">
        <v>3</v>
      </c>
      <c r="D65" s="23" t="s">
        <v>1476</v>
      </c>
      <c r="E65" s="22" t="s">
        <v>1484</v>
      </c>
      <c r="F65" s="57">
        <v>500000</v>
      </c>
      <c r="G65" s="57" t="s">
        <v>1264</v>
      </c>
      <c r="H65" s="57" t="s">
        <v>1264</v>
      </c>
      <c r="I65" s="24" t="s">
        <v>1481</v>
      </c>
      <c r="J65" s="22" t="s">
        <v>1229</v>
      </c>
    </row>
    <row r="66" spans="3:10" ht="18.75">
      <c r="C66" s="27"/>
      <c r="D66" s="28" t="s">
        <v>1483</v>
      </c>
      <c r="E66" s="27" t="s">
        <v>1485</v>
      </c>
      <c r="F66" s="31"/>
      <c r="G66" s="31"/>
      <c r="H66" s="31"/>
      <c r="I66" s="29" t="s">
        <v>1482</v>
      </c>
      <c r="J66" s="27"/>
    </row>
    <row r="67" spans="3:10" ht="18.75">
      <c r="C67" s="22">
        <v>4</v>
      </c>
      <c r="D67" s="23" t="s">
        <v>1486</v>
      </c>
      <c r="E67" s="22" t="s">
        <v>1479</v>
      </c>
      <c r="F67" s="57" t="s">
        <v>1264</v>
      </c>
      <c r="G67" s="57">
        <v>600000</v>
      </c>
      <c r="H67" s="57" t="s">
        <v>1264</v>
      </c>
      <c r="I67" s="24" t="s">
        <v>1481</v>
      </c>
      <c r="J67" s="22" t="s">
        <v>1229</v>
      </c>
    </row>
    <row r="68" spans="3:10" ht="18.75">
      <c r="C68" s="27"/>
      <c r="D68" s="28" t="s">
        <v>1477</v>
      </c>
      <c r="E68" s="27" t="s">
        <v>1480</v>
      </c>
      <c r="F68" s="31"/>
      <c r="G68" s="31"/>
      <c r="H68" s="31"/>
      <c r="I68" s="29" t="s">
        <v>1482</v>
      </c>
      <c r="J68" s="28"/>
    </row>
    <row r="69" spans="3:10" ht="18.75">
      <c r="C69" s="22">
        <v>5</v>
      </c>
      <c r="D69" s="23" t="s">
        <v>1486</v>
      </c>
      <c r="E69" s="22" t="s">
        <v>1484</v>
      </c>
      <c r="F69" s="57" t="s">
        <v>1264</v>
      </c>
      <c r="G69" s="57">
        <v>600000</v>
      </c>
      <c r="H69" s="57" t="s">
        <v>1264</v>
      </c>
      <c r="I69" s="24" t="s">
        <v>1481</v>
      </c>
      <c r="J69" s="22" t="s">
        <v>1229</v>
      </c>
    </row>
    <row r="70" spans="3:10" ht="18.75">
      <c r="C70" s="38"/>
      <c r="D70" s="39" t="s">
        <v>1483</v>
      </c>
      <c r="E70" s="38" t="s">
        <v>1485</v>
      </c>
      <c r="F70" s="97"/>
      <c r="G70" s="97"/>
      <c r="H70" s="97"/>
      <c r="I70" s="40" t="s">
        <v>1482</v>
      </c>
      <c r="J70" s="39"/>
    </row>
    <row r="71" spans="3:10" s="48" customFormat="1" ht="18.75">
      <c r="C71" s="27">
        <v>6</v>
      </c>
      <c r="D71" s="28" t="s">
        <v>1808</v>
      </c>
      <c r="E71" s="27" t="s">
        <v>292</v>
      </c>
      <c r="F71" s="99">
        <v>150000</v>
      </c>
      <c r="G71" s="99" t="s">
        <v>1264</v>
      </c>
      <c r="H71" s="27" t="s">
        <v>1264</v>
      </c>
      <c r="I71" s="29" t="s">
        <v>1460</v>
      </c>
      <c r="J71" s="27" t="s">
        <v>1229</v>
      </c>
    </row>
    <row r="72" spans="3:10" ht="18.75">
      <c r="C72" s="38"/>
      <c r="D72" s="39" t="s">
        <v>1960</v>
      </c>
      <c r="E72" s="38"/>
      <c r="F72" s="98"/>
      <c r="G72" s="98"/>
      <c r="H72" s="38"/>
      <c r="I72" s="40" t="s">
        <v>1461</v>
      </c>
      <c r="J72" s="38"/>
    </row>
    <row r="73" spans="3:10" ht="18.75">
      <c r="C73" s="22">
        <v>7</v>
      </c>
      <c r="D73" s="23" t="s">
        <v>1808</v>
      </c>
      <c r="E73" s="27" t="s">
        <v>292</v>
      </c>
      <c r="F73" s="99" t="s">
        <v>1264</v>
      </c>
      <c r="G73" s="99">
        <v>200000</v>
      </c>
      <c r="H73" s="27" t="s">
        <v>1264</v>
      </c>
      <c r="I73" s="29" t="s">
        <v>1460</v>
      </c>
      <c r="J73" s="22" t="s">
        <v>1229</v>
      </c>
    </row>
    <row r="74" spans="3:10" ht="18.75">
      <c r="C74" s="27"/>
      <c r="D74" s="39" t="s">
        <v>1961</v>
      </c>
      <c r="E74" s="38"/>
      <c r="F74" s="98"/>
      <c r="G74" s="98"/>
      <c r="H74" s="38"/>
      <c r="I74" s="40" t="s">
        <v>1461</v>
      </c>
      <c r="J74" s="27"/>
    </row>
    <row r="75" spans="3:10" ht="18.75">
      <c r="C75" s="27">
        <v>17</v>
      </c>
      <c r="D75" s="28" t="s">
        <v>1974</v>
      </c>
      <c r="E75" s="27" t="s">
        <v>1975</v>
      </c>
      <c r="F75" s="31"/>
      <c r="G75" s="27"/>
      <c r="H75" s="31"/>
      <c r="I75" s="29"/>
      <c r="J75" s="27"/>
    </row>
    <row r="76" spans="3:10" ht="18.75">
      <c r="C76" s="38"/>
      <c r="D76" s="39" t="s">
        <v>1750</v>
      </c>
      <c r="E76" s="38"/>
      <c r="F76" s="97"/>
      <c r="G76" s="38"/>
      <c r="H76" s="97"/>
      <c r="I76" s="40"/>
      <c r="J76" s="38"/>
    </row>
    <row r="77" spans="3:10" ht="18.75">
      <c r="C77" s="22">
        <v>6</v>
      </c>
      <c r="D77" s="23" t="s">
        <v>1568</v>
      </c>
      <c r="E77" s="22" t="s">
        <v>1570</v>
      </c>
      <c r="F77" s="57" t="s">
        <v>1264</v>
      </c>
      <c r="G77" s="57" t="s">
        <v>1264</v>
      </c>
      <c r="H77" s="57">
        <v>200000</v>
      </c>
      <c r="I77" s="24" t="s">
        <v>1481</v>
      </c>
      <c r="J77" s="22" t="s">
        <v>1229</v>
      </c>
    </row>
    <row r="78" spans="3:10" ht="18.75">
      <c r="C78" s="27"/>
      <c r="D78" s="29" t="s">
        <v>1618</v>
      </c>
      <c r="E78" s="27"/>
      <c r="F78" s="31"/>
      <c r="G78" s="27"/>
      <c r="H78" s="27"/>
      <c r="I78" s="29" t="s">
        <v>1482</v>
      </c>
      <c r="J78" s="28"/>
    </row>
    <row r="79" spans="3:10" ht="18.75">
      <c r="C79" s="22">
        <v>7</v>
      </c>
      <c r="D79" s="23" t="s">
        <v>1571</v>
      </c>
      <c r="E79" s="22" t="s">
        <v>1570</v>
      </c>
      <c r="F79" s="57" t="s">
        <v>1264</v>
      </c>
      <c r="G79" s="57" t="s">
        <v>1264</v>
      </c>
      <c r="H79" s="57">
        <v>200000</v>
      </c>
      <c r="I79" s="24" t="s">
        <v>1481</v>
      </c>
      <c r="J79" s="22" t="s">
        <v>1229</v>
      </c>
    </row>
    <row r="80" spans="3:10" ht="18.75">
      <c r="C80" s="27"/>
      <c r="D80" s="28" t="s">
        <v>1617</v>
      </c>
      <c r="E80" s="27"/>
      <c r="F80" s="31"/>
      <c r="G80" s="27"/>
      <c r="H80" s="27"/>
      <c r="I80" s="29" t="s">
        <v>1482</v>
      </c>
      <c r="J80" s="28"/>
    </row>
    <row r="81" spans="3:10" ht="18.75">
      <c r="C81" s="22">
        <v>8</v>
      </c>
      <c r="D81" s="23" t="s">
        <v>1799</v>
      </c>
      <c r="E81" s="22" t="s">
        <v>292</v>
      </c>
      <c r="F81" s="57">
        <v>50000</v>
      </c>
      <c r="G81" s="57" t="s">
        <v>1264</v>
      </c>
      <c r="H81" s="57" t="s">
        <v>1264</v>
      </c>
      <c r="I81" s="24" t="s">
        <v>1801</v>
      </c>
      <c r="J81" s="22" t="s">
        <v>1229</v>
      </c>
    </row>
    <row r="82" spans="3:10" ht="18.75">
      <c r="C82" s="38"/>
      <c r="D82" s="101" t="s">
        <v>1800</v>
      </c>
      <c r="E82" s="38"/>
      <c r="F82" s="97"/>
      <c r="G82" s="38"/>
      <c r="H82" s="38"/>
      <c r="I82" s="40" t="s">
        <v>1802</v>
      </c>
      <c r="J82" s="39"/>
    </row>
    <row r="83" spans="3:10" ht="18.75">
      <c r="C83" s="22">
        <v>10</v>
      </c>
      <c r="D83" s="23" t="s">
        <v>1819</v>
      </c>
      <c r="E83" s="22" t="s">
        <v>1545</v>
      </c>
      <c r="F83" s="57"/>
      <c r="G83" s="57">
        <v>300000</v>
      </c>
      <c r="H83" s="57">
        <v>300000</v>
      </c>
      <c r="I83" s="24" t="s">
        <v>1822</v>
      </c>
      <c r="J83" s="22" t="s">
        <v>1229</v>
      </c>
    </row>
    <row r="84" spans="3:10" ht="18.75">
      <c r="C84" s="38"/>
      <c r="D84" s="39" t="s">
        <v>1846</v>
      </c>
      <c r="E84" s="38"/>
      <c r="F84" s="97"/>
      <c r="G84" s="97"/>
      <c r="H84" s="97"/>
      <c r="I84" s="40" t="s">
        <v>1823</v>
      </c>
      <c r="J84" s="39"/>
    </row>
    <row r="85" spans="3:10" ht="18.75">
      <c r="C85" s="22">
        <v>11</v>
      </c>
      <c r="D85" s="61" t="s">
        <v>1907</v>
      </c>
      <c r="E85" s="22" t="s">
        <v>1810</v>
      </c>
      <c r="F85" s="57">
        <v>300000</v>
      </c>
      <c r="G85" s="57" t="s">
        <v>1264</v>
      </c>
      <c r="H85" s="57" t="s">
        <v>1264</v>
      </c>
      <c r="I85" s="24" t="s">
        <v>1909</v>
      </c>
      <c r="J85" s="22" t="s">
        <v>1229</v>
      </c>
    </row>
    <row r="86" spans="3:10" ht="18.75">
      <c r="C86" s="38"/>
      <c r="D86" s="105" t="s">
        <v>1908</v>
      </c>
      <c r="E86" s="38"/>
      <c r="F86" s="97"/>
      <c r="G86" s="97"/>
      <c r="H86" s="97"/>
      <c r="I86" s="40" t="s">
        <v>1910</v>
      </c>
      <c r="J86" s="39"/>
    </row>
    <row r="87" spans="3:10" ht="18.75">
      <c r="C87" s="22">
        <v>12</v>
      </c>
      <c r="D87" s="61" t="s">
        <v>1927</v>
      </c>
      <c r="E87" s="27" t="s">
        <v>1810</v>
      </c>
      <c r="F87" s="57" t="s">
        <v>1264</v>
      </c>
      <c r="G87" s="57" t="s">
        <v>1264</v>
      </c>
      <c r="H87" s="57">
        <v>100000</v>
      </c>
      <c r="I87" s="24" t="s">
        <v>1931</v>
      </c>
      <c r="J87" s="22" t="s">
        <v>1229</v>
      </c>
    </row>
    <row r="88" spans="3:10" ht="18.75">
      <c r="C88" s="38"/>
      <c r="D88" s="105" t="s">
        <v>1928</v>
      </c>
      <c r="E88" s="38"/>
      <c r="F88" s="97"/>
      <c r="G88" s="97"/>
      <c r="H88" s="97"/>
      <c r="I88" s="40" t="s">
        <v>1932</v>
      </c>
      <c r="J88" s="39"/>
    </row>
    <row r="89" spans="3:10" ht="18.75">
      <c r="C89" s="334" t="s">
        <v>125</v>
      </c>
      <c r="D89" s="334"/>
      <c r="E89" s="334"/>
      <c r="F89" s="334"/>
      <c r="G89" s="334"/>
      <c r="H89" s="334"/>
      <c r="I89" s="334"/>
      <c r="J89" s="334"/>
    </row>
    <row r="90" spans="3:10" ht="18.75">
      <c r="C90" s="333" t="s">
        <v>144</v>
      </c>
      <c r="D90" s="333"/>
      <c r="E90" s="333"/>
      <c r="F90" s="333"/>
      <c r="G90" s="333"/>
      <c r="H90" s="333"/>
      <c r="I90" s="333"/>
      <c r="J90" s="333"/>
    </row>
    <row r="91" spans="3:10" ht="18.75">
      <c r="C91" s="333" t="s">
        <v>1250</v>
      </c>
      <c r="D91" s="333"/>
      <c r="E91" s="333"/>
      <c r="F91" s="333"/>
      <c r="G91" s="333"/>
      <c r="H91" s="333"/>
      <c r="I91" s="333"/>
      <c r="J91" s="333"/>
    </row>
    <row r="92" spans="3:10" ht="18.75">
      <c r="C92" s="333" t="s">
        <v>125</v>
      </c>
      <c r="D92" s="333"/>
      <c r="E92" s="333"/>
      <c r="F92" s="333"/>
      <c r="G92" s="333"/>
      <c r="H92" s="333"/>
      <c r="I92" s="333"/>
      <c r="J92" s="333"/>
    </row>
    <row r="93" spans="3:10" ht="18.75">
      <c r="C93" s="47"/>
      <c r="D93" s="48"/>
      <c r="E93" s="47"/>
      <c r="F93" s="50"/>
      <c r="G93" s="47"/>
      <c r="H93" s="50"/>
      <c r="I93" s="47"/>
      <c r="J93" s="47"/>
    </row>
    <row r="94" spans="3:4" ht="18.75">
      <c r="C94" s="42" t="s">
        <v>253</v>
      </c>
      <c r="D94" s="42"/>
    </row>
    <row r="95" spans="3:4" ht="18.75">
      <c r="C95" s="42" t="s">
        <v>1175</v>
      </c>
      <c r="D95" s="42"/>
    </row>
    <row r="96" spans="3:10" ht="18.75">
      <c r="C96" s="107" t="s">
        <v>146</v>
      </c>
      <c r="D96" s="107" t="s">
        <v>147</v>
      </c>
      <c r="E96" s="107" t="s">
        <v>149</v>
      </c>
      <c r="F96" s="335" t="s">
        <v>150</v>
      </c>
      <c r="G96" s="336"/>
      <c r="H96" s="337"/>
      <c r="I96" s="107" t="s">
        <v>153</v>
      </c>
      <c r="J96" s="107" t="s">
        <v>155</v>
      </c>
    </row>
    <row r="97" spans="3:10" ht="18.75">
      <c r="C97" s="75"/>
      <c r="D97" s="75"/>
      <c r="E97" s="76" t="s">
        <v>152</v>
      </c>
      <c r="F97" s="107">
        <v>2556</v>
      </c>
      <c r="G97" s="107">
        <v>2557</v>
      </c>
      <c r="H97" s="107">
        <v>2558</v>
      </c>
      <c r="I97" s="76" t="s">
        <v>154</v>
      </c>
      <c r="J97" s="76" t="s">
        <v>156</v>
      </c>
    </row>
    <row r="98" spans="3:10" ht="18.75">
      <c r="C98" s="108"/>
      <c r="D98" s="108"/>
      <c r="E98" s="108"/>
      <c r="F98" s="109" t="s">
        <v>151</v>
      </c>
      <c r="G98" s="109" t="s">
        <v>151</v>
      </c>
      <c r="H98" s="109" t="s">
        <v>151</v>
      </c>
      <c r="I98" s="108"/>
      <c r="J98" s="108"/>
    </row>
    <row r="99" spans="3:10" ht="18.75">
      <c r="C99" s="27"/>
      <c r="D99" s="28" t="s">
        <v>1456</v>
      </c>
      <c r="E99" s="27" t="s">
        <v>292</v>
      </c>
      <c r="F99" s="99" t="s">
        <v>1264</v>
      </c>
      <c r="G99" s="99">
        <v>100000</v>
      </c>
      <c r="H99" s="27" t="s">
        <v>1264</v>
      </c>
      <c r="I99" s="29" t="s">
        <v>1460</v>
      </c>
      <c r="J99" s="27" t="s">
        <v>1229</v>
      </c>
    </row>
    <row r="100" spans="3:10" ht="18.75">
      <c r="C100" s="27"/>
      <c r="D100" s="28" t="s">
        <v>1457</v>
      </c>
      <c r="E100" s="27"/>
      <c r="F100" s="99"/>
      <c r="G100" s="99"/>
      <c r="H100" s="27"/>
      <c r="I100" s="29" t="s">
        <v>1461</v>
      </c>
      <c r="J100" s="28"/>
    </row>
    <row r="101" spans="3:10" ht="18.75">
      <c r="C101" s="22"/>
      <c r="D101" s="23" t="s">
        <v>1467</v>
      </c>
      <c r="E101" s="22" t="s">
        <v>293</v>
      </c>
      <c r="F101" s="57" t="s">
        <v>1264</v>
      </c>
      <c r="G101" s="96" t="s">
        <v>1264</v>
      </c>
      <c r="H101" s="96">
        <v>500000</v>
      </c>
      <c r="I101" s="24" t="s">
        <v>1470</v>
      </c>
      <c r="J101" s="22" t="s">
        <v>1229</v>
      </c>
    </row>
    <row r="102" spans="3:10" ht="18.75">
      <c r="C102" s="27"/>
      <c r="D102" s="39" t="s">
        <v>1468</v>
      </c>
      <c r="E102" s="38"/>
      <c r="F102" s="31"/>
      <c r="G102" s="27"/>
      <c r="H102" s="27"/>
      <c r="I102" s="29" t="s">
        <v>1471</v>
      </c>
      <c r="J102" s="28"/>
    </row>
    <row r="103" spans="3:10" ht="18.75">
      <c r="C103" s="22"/>
      <c r="D103" s="26" t="s">
        <v>1499</v>
      </c>
      <c r="E103" s="27" t="s">
        <v>212</v>
      </c>
      <c r="F103" s="57">
        <v>100000</v>
      </c>
      <c r="G103" s="96" t="s">
        <v>1264</v>
      </c>
      <c r="H103" s="96" t="s">
        <v>1264</v>
      </c>
      <c r="I103" s="24" t="s">
        <v>1502</v>
      </c>
      <c r="J103" s="22" t="s">
        <v>1229</v>
      </c>
    </row>
    <row r="104" spans="3:10" ht="18.75">
      <c r="C104" s="38"/>
      <c r="D104" s="39" t="s">
        <v>1500</v>
      </c>
      <c r="E104" s="38" t="s">
        <v>1501</v>
      </c>
      <c r="F104" s="97"/>
      <c r="G104" s="97"/>
      <c r="H104" s="38"/>
      <c r="I104" s="40"/>
      <c r="J104" s="39"/>
    </row>
    <row r="105" spans="3:10" ht="18.75">
      <c r="C105" s="22"/>
      <c r="D105" s="26" t="s">
        <v>1503</v>
      </c>
      <c r="E105" s="27" t="s">
        <v>212</v>
      </c>
      <c r="F105" s="31">
        <v>100000</v>
      </c>
      <c r="G105" s="96" t="s">
        <v>1264</v>
      </c>
      <c r="H105" s="96" t="s">
        <v>1264</v>
      </c>
      <c r="I105" s="24" t="s">
        <v>1502</v>
      </c>
      <c r="J105" s="22" t="s">
        <v>1229</v>
      </c>
    </row>
    <row r="106" spans="3:10" ht="18.75">
      <c r="C106" s="38"/>
      <c r="D106" s="39" t="s">
        <v>1504</v>
      </c>
      <c r="E106" s="38" t="s">
        <v>1498</v>
      </c>
      <c r="F106" s="97"/>
      <c r="G106" s="97"/>
      <c r="H106" s="38"/>
      <c r="I106" s="40"/>
      <c r="J106" s="39"/>
    </row>
    <row r="107" spans="3:10" ht="18.75">
      <c r="C107" s="22"/>
      <c r="D107" s="23" t="s">
        <v>1</v>
      </c>
      <c r="E107" s="22"/>
      <c r="F107" s="57"/>
      <c r="G107" s="57"/>
      <c r="H107" s="57"/>
      <c r="I107" s="24"/>
      <c r="J107" s="22" t="s">
        <v>1229</v>
      </c>
    </row>
    <row r="108" spans="3:10" ht="18.75">
      <c r="C108" s="38"/>
      <c r="D108" s="39" t="s">
        <v>2</v>
      </c>
      <c r="E108" s="38"/>
      <c r="F108" s="97"/>
      <c r="G108" s="97"/>
      <c r="H108" s="97"/>
      <c r="I108" s="40"/>
      <c r="J108" s="38"/>
    </row>
    <row r="109" spans="3:10" ht="18.75">
      <c r="C109" s="22"/>
      <c r="D109" s="23" t="s">
        <v>1963</v>
      </c>
      <c r="E109" s="22" t="s">
        <v>1213</v>
      </c>
      <c r="F109" s="96">
        <v>500000</v>
      </c>
      <c r="G109" s="96" t="s">
        <v>1264</v>
      </c>
      <c r="H109" s="96" t="s">
        <v>1264</v>
      </c>
      <c r="I109" s="24" t="s">
        <v>1965</v>
      </c>
      <c r="J109" s="22" t="s">
        <v>1229</v>
      </c>
    </row>
    <row r="110" spans="3:10" ht="18.75">
      <c r="C110" s="38"/>
      <c r="D110" s="39" t="s">
        <v>1964</v>
      </c>
      <c r="E110" s="38"/>
      <c r="F110" s="97"/>
      <c r="G110" s="38"/>
      <c r="H110" s="97"/>
      <c r="I110" s="40" t="s">
        <v>1966</v>
      </c>
      <c r="J110" s="39"/>
    </row>
    <row r="111" spans="3:10" ht="18.75">
      <c r="C111" s="22"/>
      <c r="D111" s="23" t="s">
        <v>1972</v>
      </c>
      <c r="E111" s="22" t="s">
        <v>1213</v>
      </c>
      <c r="F111" s="57" t="s">
        <v>1264</v>
      </c>
      <c r="G111" s="57">
        <v>500000</v>
      </c>
      <c r="H111" s="57" t="s">
        <v>1264</v>
      </c>
      <c r="I111" s="24"/>
      <c r="J111" s="22" t="s">
        <v>1229</v>
      </c>
    </row>
    <row r="112" spans="3:10" ht="18.75">
      <c r="C112" s="38"/>
      <c r="D112" s="39" t="s">
        <v>1973</v>
      </c>
      <c r="E112" s="38"/>
      <c r="F112" s="97"/>
      <c r="G112" s="97"/>
      <c r="H112" s="97"/>
      <c r="I112" s="40"/>
      <c r="J112" s="38"/>
    </row>
    <row r="113" spans="3:10" ht="18.75">
      <c r="C113" s="27"/>
      <c r="D113" s="26" t="s">
        <v>1814</v>
      </c>
      <c r="E113" s="27" t="s">
        <v>1810</v>
      </c>
      <c r="F113" s="31">
        <v>50000</v>
      </c>
      <c r="G113" s="96" t="s">
        <v>1264</v>
      </c>
      <c r="H113" s="96" t="s">
        <v>1264</v>
      </c>
      <c r="I113" s="24" t="s">
        <v>1502</v>
      </c>
      <c r="J113" s="27" t="s">
        <v>1229</v>
      </c>
    </row>
    <row r="114" spans="3:10" ht="18.75">
      <c r="C114" s="27"/>
      <c r="D114" s="39" t="s">
        <v>1815</v>
      </c>
      <c r="E114" s="38"/>
      <c r="F114" s="97"/>
      <c r="G114" s="31"/>
      <c r="H114" s="27"/>
      <c r="I114" s="29"/>
      <c r="J114" s="28"/>
    </row>
    <row r="115" spans="3:10" ht="18.75">
      <c r="C115" s="27"/>
      <c r="D115" s="28" t="s">
        <v>1808</v>
      </c>
      <c r="E115" s="27" t="s">
        <v>1810</v>
      </c>
      <c r="F115" s="31" t="s">
        <v>1264</v>
      </c>
      <c r="G115" s="31">
        <v>400000</v>
      </c>
      <c r="H115" s="31" t="s">
        <v>1264</v>
      </c>
      <c r="I115" s="29" t="s">
        <v>1812</v>
      </c>
      <c r="J115" s="27" t="s">
        <v>1229</v>
      </c>
    </row>
    <row r="116" spans="3:10" ht="18.75">
      <c r="C116" s="27"/>
      <c r="D116" s="28" t="s">
        <v>1811</v>
      </c>
      <c r="E116" s="27"/>
      <c r="F116" s="31"/>
      <c r="G116" s="31"/>
      <c r="H116" s="31"/>
      <c r="I116" s="29" t="s">
        <v>1813</v>
      </c>
      <c r="J116" s="27"/>
    </row>
    <row r="117" spans="3:10" ht="18.75">
      <c r="C117" s="22"/>
      <c r="D117" s="23" t="s">
        <v>1467</v>
      </c>
      <c r="E117" s="22" t="s">
        <v>1213</v>
      </c>
      <c r="F117" s="57" t="s">
        <v>1264</v>
      </c>
      <c r="G117" s="96">
        <v>200000</v>
      </c>
      <c r="H117" s="96" t="s">
        <v>1264</v>
      </c>
      <c r="I117" s="24" t="s">
        <v>1470</v>
      </c>
      <c r="J117" s="22" t="s">
        <v>1229</v>
      </c>
    </row>
    <row r="118" spans="3:10" ht="18.75">
      <c r="C118" s="38"/>
      <c r="D118" s="39" t="s">
        <v>1824</v>
      </c>
      <c r="E118" s="38"/>
      <c r="F118" s="97"/>
      <c r="G118" s="38"/>
      <c r="H118" s="38"/>
      <c r="I118" s="40" t="s">
        <v>1471</v>
      </c>
      <c r="J118" s="39"/>
    </row>
    <row r="119" spans="3:10" ht="18.75">
      <c r="C119" s="22"/>
      <c r="D119" s="23" t="s">
        <v>1864</v>
      </c>
      <c r="E119" s="22" t="s">
        <v>292</v>
      </c>
      <c r="F119" s="96" t="s">
        <v>1264</v>
      </c>
      <c r="G119" s="96" t="s">
        <v>1264</v>
      </c>
      <c r="H119" s="102">
        <v>100000</v>
      </c>
      <c r="I119" s="29" t="s">
        <v>1460</v>
      </c>
      <c r="J119" s="27" t="s">
        <v>1229</v>
      </c>
    </row>
    <row r="120" spans="3:10" ht="18.75">
      <c r="C120" s="38"/>
      <c r="D120" s="39" t="s">
        <v>1866</v>
      </c>
      <c r="E120" s="38"/>
      <c r="F120" s="98"/>
      <c r="G120" s="98"/>
      <c r="H120" s="38"/>
      <c r="I120" s="29" t="s">
        <v>1461</v>
      </c>
      <c r="J120" s="39"/>
    </row>
    <row r="121" spans="3:10" ht="18.75">
      <c r="C121" s="22"/>
      <c r="D121" s="23" t="s">
        <v>1895</v>
      </c>
      <c r="E121" s="27" t="s">
        <v>292</v>
      </c>
      <c r="F121" s="96">
        <v>500000</v>
      </c>
      <c r="G121" s="57" t="s">
        <v>1264</v>
      </c>
      <c r="H121" s="96" t="s">
        <v>1264</v>
      </c>
      <c r="I121" s="24" t="s">
        <v>1899</v>
      </c>
      <c r="J121" s="22" t="s">
        <v>1229</v>
      </c>
    </row>
    <row r="122" spans="3:10" ht="18.75">
      <c r="C122" s="27"/>
      <c r="D122" s="28" t="s">
        <v>1896</v>
      </c>
      <c r="E122" s="27" t="s">
        <v>1898</v>
      </c>
      <c r="F122" s="27"/>
      <c r="G122" s="31"/>
      <c r="H122" s="27"/>
      <c r="I122" s="29" t="s">
        <v>1900</v>
      </c>
      <c r="J122" s="28"/>
    </row>
    <row r="123" spans="3:10" ht="18.75">
      <c r="C123" s="22"/>
      <c r="D123" s="23" t="s">
        <v>1911</v>
      </c>
      <c r="E123" s="22" t="s">
        <v>1213</v>
      </c>
      <c r="F123" s="57">
        <v>300000</v>
      </c>
      <c r="G123" s="96" t="s">
        <v>1264</v>
      </c>
      <c r="H123" s="96" t="s">
        <v>1264</v>
      </c>
      <c r="I123" s="24" t="s">
        <v>1470</v>
      </c>
      <c r="J123" s="22" t="s">
        <v>1229</v>
      </c>
    </row>
    <row r="124" spans="3:10" ht="18.75">
      <c r="C124" s="39"/>
      <c r="D124" s="40" t="s">
        <v>1912</v>
      </c>
      <c r="E124" s="38"/>
      <c r="F124" s="97"/>
      <c r="G124" s="38"/>
      <c r="H124" s="38"/>
      <c r="I124" s="40" t="s">
        <v>1471</v>
      </c>
      <c r="J124" s="39"/>
    </row>
    <row r="125" spans="3:10" ht="18.75">
      <c r="C125" s="27"/>
      <c r="D125" s="28" t="s">
        <v>1749</v>
      </c>
      <c r="E125" s="27" t="s">
        <v>292</v>
      </c>
      <c r="F125" s="99" t="s">
        <v>1264</v>
      </c>
      <c r="G125" s="99">
        <v>100000</v>
      </c>
      <c r="H125" s="27" t="s">
        <v>1264</v>
      </c>
      <c r="I125" s="29" t="s">
        <v>1460</v>
      </c>
      <c r="J125" s="27" t="s">
        <v>1229</v>
      </c>
    </row>
    <row r="126" spans="3:10" ht="18.75">
      <c r="C126" s="38"/>
      <c r="D126" s="115" t="s">
        <v>1919</v>
      </c>
      <c r="E126" s="38"/>
      <c r="F126" s="98"/>
      <c r="G126" s="98"/>
      <c r="H126" s="38"/>
      <c r="I126" s="40" t="s">
        <v>1461</v>
      </c>
      <c r="J126" s="39"/>
    </row>
    <row r="127" spans="3:10" ht="18.75">
      <c r="C127" s="22"/>
      <c r="D127" s="28" t="s">
        <v>1920</v>
      </c>
      <c r="E127" s="27" t="s">
        <v>292</v>
      </c>
      <c r="F127" s="99" t="s">
        <v>1264</v>
      </c>
      <c r="G127" s="99">
        <v>100000</v>
      </c>
      <c r="H127" s="27" t="s">
        <v>1264</v>
      </c>
      <c r="I127" s="29" t="s">
        <v>1460</v>
      </c>
      <c r="J127" s="22" t="s">
        <v>1229</v>
      </c>
    </row>
    <row r="128" spans="3:10" ht="18.75">
      <c r="C128" s="38"/>
      <c r="D128" s="115" t="s">
        <v>1921</v>
      </c>
      <c r="E128" s="38"/>
      <c r="F128" s="98"/>
      <c r="G128" s="98"/>
      <c r="H128" s="38"/>
      <c r="I128" s="40" t="s">
        <v>1461</v>
      </c>
      <c r="J128" s="39"/>
    </row>
    <row r="129" spans="3:10" ht="18.75">
      <c r="C129" s="27"/>
      <c r="D129" s="28" t="s">
        <v>1922</v>
      </c>
      <c r="E129" s="27" t="s">
        <v>1810</v>
      </c>
      <c r="F129" s="99" t="s">
        <v>1264</v>
      </c>
      <c r="G129" s="99">
        <v>100000</v>
      </c>
      <c r="H129" s="31"/>
      <c r="I129" s="29" t="s">
        <v>1460</v>
      </c>
      <c r="J129" s="27" t="s">
        <v>1229</v>
      </c>
    </row>
    <row r="130" spans="3:10" ht="18.75">
      <c r="C130" s="27"/>
      <c r="D130" s="28" t="s">
        <v>1923</v>
      </c>
      <c r="E130" s="38"/>
      <c r="F130" s="31"/>
      <c r="G130" s="27"/>
      <c r="H130" s="31"/>
      <c r="I130" s="40" t="s">
        <v>1925</v>
      </c>
      <c r="J130" s="28"/>
    </row>
    <row r="131" spans="3:10" ht="18.75">
      <c r="C131" s="135"/>
      <c r="D131" s="136"/>
      <c r="E131" s="137"/>
      <c r="F131" s="138"/>
      <c r="G131" s="137"/>
      <c r="H131" s="137"/>
      <c r="I131" s="136"/>
      <c r="J131" s="135"/>
    </row>
    <row r="132" spans="3:10" ht="18.75">
      <c r="C132" s="48"/>
      <c r="D132" s="49"/>
      <c r="E132" s="47"/>
      <c r="F132" s="100"/>
      <c r="G132" s="47"/>
      <c r="H132" s="47"/>
      <c r="I132" s="49"/>
      <c r="J132" s="48"/>
    </row>
    <row r="133" spans="3:10" ht="18.75">
      <c r="C133" s="334" t="s">
        <v>125</v>
      </c>
      <c r="D133" s="334"/>
      <c r="E133" s="334"/>
      <c r="F133" s="334"/>
      <c r="G133" s="334"/>
      <c r="H133" s="334"/>
      <c r="I133" s="334"/>
      <c r="J133" s="334"/>
    </row>
    <row r="134" spans="3:10" ht="18.75">
      <c r="C134" s="333" t="s">
        <v>144</v>
      </c>
      <c r="D134" s="333"/>
      <c r="E134" s="333"/>
      <c r="F134" s="333"/>
      <c r="G134" s="333"/>
      <c r="H134" s="333"/>
      <c r="I134" s="333"/>
      <c r="J134" s="333"/>
    </row>
    <row r="135" spans="3:10" ht="18.75">
      <c r="C135" s="333" t="s">
        <v>1250</v>
      </c>
      <c r="D135" s="333"/>
      <c r="E135" s="333"/>
      <c r="F135" s="333"/>
      <c r="G135" s="333"/>
      <c r="H135" s="333"/>
      <c r="I135" s="333"/>
      <c r="J135" s="333"/>
    </row>
    <row r="136" spans="3:10" ht="18.75">
      <c r="C136" s="333" t="s">
        <v>125</v>
      </c>
      <c r="D136" s="333"/>
      <c r="E136" s="333"/>
      <c r="F136" s="333"/>
      <c r="G136" s="333"/>
      <c r="H136" s="333"/>
      <c r="I136" s="333"/>
      <c r="J136" s="333"/>
    </row>
    <row r="137" spans="3:4" ht="18.75">
      <c r="C137" s="42" t="s">
        <v>253</v>
      </c>
      <c r="D137" s="42"/>
    </row>
    <row r="138" spans="3:4" ht="18.75">
      <c r="C138" s="42" t="s">
        <v>1176</v>
      </c>
      <c r="D138" s="42"/>
    </row>
    <row r="139" spans="3:10" ht="18.75">
      <c r="C139" s="107" t="s">
        <v>146</v>
      </c>
      <c r="D139" s="107" t="s">
        <v>147</v>
      </c>
      <c r="E139" s="107" t="s">
        <v>149</v>
      </c>
      <c r="F139" s="335" t="s">
        <v>150</v>
      </c>
      <c r="G139" s="336"/>
      <c r="H139" s="337"/>
      <c r="I139" s="107" t="s">
        <v>153</v>
      </c>
      <c r="J139" s="107" t="s">
        <v>155</v>
      </c>
    </row>
    <row r="140" spans="3:10" ht="18.75">
      <c r="C140" s="75"/>
      <c r="D140" s="75"/>
      <c r="E140" s="76" t="s">
        <v>152</v>
      </c>
      <c r="F140" s="107">
        <v>2556</v>
      </c>
      <c r="G140" s="107">
        <v>2557</v>
      </c>
      <c r="H140" s="107">
        <v>2558</v>
      </c>
      <c r="I140" s="76" t="s">
        <v>154</v>
      </c>
      <c r="J140" s="76" t="s">
        <v>156</v>
      </c>
    </row>
    <row r="141" spans="3:10" ht="18.75">
      <c r="C141" s="108"/>
      <c r="D141" s="108"/>
      <c r="E141" s="108"/>
      <c r="F141" s="109" t="s">
        <v>151</v>
      </c>
      <c r="G141" s="109" t="s">
        <v>151</v>
      </c>
      <c r="H141" s="109" t="s">
        <v>151</v>
      </c>
      <c r="I141" s="108"/>
      <c r="J141" s="108"/>
    </row>
    <row r="142" spans="3:10" ht="18.75">
      <c r="C142" s="22">
        <v>1</v>
      </c>
      <c r="D142" s="23" t="s">
        <v>1289</v>
      </c>
      <c r="E142" s="22" t="s">
        <v>1291</v>
      </c>
      <c r="F142" s="96" t="s">
        <v>1264</v>
      </c>
      <c r="G142" s="57">
        <v>200000</v>
      </c>
      <c r="H142" s="57" t="s">
        <v>1264</v>
      </c>
      <c r="I142" s="24" t="s">
        <v>1292</v>
      </c>
      <c r="J142" s="22" t="s">
        <v>1229</v>
      </c>
    </row>
    <row r="143" spans="3:10" ht="18.75">
      <c r="C143" s="27"/>
      <c r="D143" s="28" t="s">
        <v>1290</v>
      </c>
      <c r="E143" s="27" t="s">
        <v>292</v>
      </c>
      <c r="F143" s="27"/>
      <c r="G143" s="27"/>
      <c r="H143" s="106"/>
      <c r="I143" s="29" t="s">
        <v>1293</v>
      </c>
      <c r="J143" s="28"/>
    </row>
    <row r="144" spans="3:10" ht="18.75">
      <c r="C144" s="22">
        <v>2</v>
      </c>
      <c r="D144" s="23" t="s">
        <v>1295</v>
      </c>
      <c r="E144" s="22" t="s">
        <v>292</v>
      </c>
      <c r="F144" s="96" t="s">
        <v>1264</v>
      </c>
      <c r="G144" s="57">
        <v>200000</v>
      </c>
      <c r="H144" s="57" t="s">
        <v>1264</v>
      </c>
      <c r="I144" s="24" t="s">
        <v>1447</v>
      </c>
      <c r="J144" s="22" t="s">
        <v>1229</v>
      </c>
    </row>
    <row r="145" spans="3:10" ht="18.75">
      <c r="C145" s="27"/>
      <c r="D145" s="28" t="s">
        <v>1294</v>
      </c>
      <c r="E145" s="27"/>
      <c r="F145" s="99"/>
      <c r="G145" s="100"/>
      <c r="H145" s="31"/>
      <c r="I145" s="29" t="s">
        <v>1448</v>
      </c>
      <c r="J145" s="27"/>
    </row>
    <row r="146" spans="3:10" ht="18.75">
      <c r="C146" s="27"/>
      <c r="D146" s="28" t="s">
        <v>793</v>
      </c>
      <c r="E146" s="27"/>
      <c r="F146" s="27"/>
      <c r="G146" s="106"/>
      <c r="H146" s="27"/>
      <c r="I146" s="29"/>
      <c r="J146" s="39"/>
    </row>
    <row r="147" spans="3:10" ht="18.75">
      <c r="C147" s="22">
        <v>3</v>
      </c>
      <c r="D147" s="23" t="s">
        <v>1462</v>
      </c>
      <c r="E147" s="22" t="s">
        <v>292</v>
      </c>
      <c r="F147" s="96" t="s">
        <v>1264</v>
      </c>
      <c r="G147" s="57">
        <v>100000</v>
      </c>
      <c r="H147" s="57" t="s">
        <v>1264</v>
      </c>
      <c r="I147" s="24" t="s">
        <v>1465</v>
      </c>
      <c r="J147" s="22" t="s">
        <v>1229</v>
      </c>
    </row>
    <row r="148" spans="3:10" ht="18.75">
      <c r="C148" s="39"/>
      <c r="D148" s="39" t="s">
        <v>1463</v>
      </c>
      <c r="E148" s="38"/>
      <c r="F148" s="38"/>
      <c r="G148" s="97"/>
      <c r="H148" s="38"/>
      <c r="I148" s="40" t="s">
        <v>1466</v>
      </c>
      <c r="J148" s="39"/>
    </row>
    <row r="149" spans="3:10" ht="18.75">
      <c r="C149" s="22">
        <v>4</v>
      </c>
      <c r="D149" s="23" t="s">
        <v>1505</v>
      </c>
      <c r="E149" s="22" t="s">
        <v>101</v>
      </c>
      <c r="F149" s="57" t="s">
        <v>1264</v>
      </c>
      <c r="G149" s="57">
        <v>500000</v>
      </c>
      <c r="H149" s="57">
        <v>250000</v>
      </c>
      <c r="I149" s="24" t="s">
        <v>1510</v>
      </c>
      <c r="J149" s="22" t="s">
        <v>1229</v>
      </c>
    </row>
    <row r="150" spans="3:10" ht="18.75">
      <c r="C150" s="27"/>
      <c r="D150" s="28" t="s">
        <v>1816</v>
      </c>
      <c r="E150" s="27"/>
      <c r="F150" s="31"/>
      <c r="G150" s="31"/>
      <c r="H150" s="31"/>
      <c r="I150" s="29" t="s">
        <v>1511</v>
      </c>
      <c r="J150" s="27"/>
    </row>
    <row r="151" spans="3:10" ht="18.75">
      <c r="C151" s="22">
        <v>5</v>
      </c>
      <c r="D151" s="23" t="s">
        <v>1522</v>
      </c>
      <c r="E151" s="22" t="s">
        <v>292</v>
      </c>
      <c r="F151" s="96">
        <v>200000</v>
      </c>
      <c r="G151" s="57" t="s">
        <v>1264</v>
      </c>
      <c r="H151" s="57" t="s">
        <v>1264</v>
      </c>
      <c r="I151" s="24" t="s">
        <v>1526</v>
      </c>
      <c r="J151" s="22" t="s">
        <v>1229</v>
      </c>
    </row>
    <row r="152" spans="3:10" ht="18.75">
      <c r="C152" s="27"/>
      <c r="D152" s="28" t="s">
        <v>1523</v>
      </c>
      <c r="E152" s="27"/>
      <c r="F152" s="99"/>
      <c r="G152" s="31"/>
      <c r="H152" s="31"/>
      <c r="I152" s="29" t="s">
        <v>1527</v>
      </c>
      <c r="J152" s="27"/>
    </row>
    <row r="153" spans="3:10" ht="18.75">
      <c r="C153" s="38"/>
      <c r="D153" s="39" t="s">
        <v>1524</v>
      </c>
      <c r="E153" s="38"/>
      <c r="F153" s="38"/>
      <c r="G153" s="38"/>
      <c r="H153" s="38"/>
      <c r="I153" s="40"/>
      <c r="J153" s="39"/>
    </row>
    <row r="154" spans="3:10" ht="18.75">
      <c r="C154" s="22">
        <v>16</v>
      </c>
      <c r="D154" s="23" t="s">
        <v>1954</v>
      </c>
      <c r="E154" s="22" t="s">
        <v>292</v>
      </c>
      <c r="F154" s="57">
        <v>250000</v>
      </c>
      <c r="G154" s="96" t="s">
        <v>1264</v>
      </c>
      <c r="H154" s="22" t="s">
        <v>1264</v>
      </c>
      <c r="I154" s="24" t="s">
        <v>1958</v>
      </c>
      <c r="J154" s="22" t="s">
        <v>1229</v>
      </c>
    </row>
    <row r="155" spans="3:10" ht="18.75">
      <c r="C155" s="38"/>
      <c r="D155" s="39" t="s">
        <v>1955</v>
      </c>
      <c r="E155" s="38"/>
      <c r="F155" s="97"/>
      <c r="G155" s="38"/>
      <c r="H155" s="38"/>
      <c r="I155" s="40" t="s">
        <v>1959</v>
      </c>
      <c r="J155" s="39"/>
    </row>
    <row r="156" spans="3:10" ht="18.75">
      <c r="C156" s="22">
        <v>7</v>
      </c>
      <c r="D156" s="116" t="s">
        <v>1553</v>
      </c>
      <c r="E156" s="27" t="s">
        <v>292</v>
      </c>
      <c r="F156" s="118" t="s">
        <v>1264</v>
      </c>
      <c r="G156" s="119">
        <v>1200000</v>
      </c>
      <c r="H156" s="118" t="s">
        <v>1264</v>
      </c>
      <c r="I156" s="48" t="s">
        <v>1555</v>
      </c>
      <c r="J156" s="27" t="s">
        <v>1229</v>
      </c>
    </row>
    <row r="157" spans="3:10" ht="18.75">
      <c r="C157" s="27"/>
      <c r="D157" s="48" t="s">
        <v>1976</v>
      </c>
      <c r="E157" s="29"/>
      <c r="F157" s="121"/>
      <c r="G157" s="119"/>
      <c r="H157" s="119"/>
      <c r="I157" s="48"/>
      <c r="J157" s="28"/>
    </row>
    <row r="158" spans="3:10" ht="18.75">
      <c r="C158" s="22">
        <v>21</v>
      </c>
      <c r="D158" s="23" t="s">
        <v>1977</v>
      </c>
      <c r="E158" s="22"/>
      <c r="G158" s="45"/>
      <c r="H158" s="44"/>
      <c r="I158" s="24"/>
      <c r="J158" s="22" t="s">
        <v>1229</v>
      </c>
    </row>
    <row r="159" spans="3:10" ht="18.75">
      <c r="C159" s="27"/>
      <c r="D159" s="28" t="s">
        <v>0</v>
      </c>
      <c r="E159" s="27"/>
      <c r="G159" s="53"/>
      <c r="H159" s="53"/>
      <c r="I159" s="29"/>
      <c r="J159" s="28"/>
    </row>
    <row r="160" spans="3:10" ht="18.75">
      <c r="C160" s="22">
        <v>17</v>
      </c>
      <c r="D160" s="23" t="s">
        <v>1967</v>
      </c>
      <c r="E160" s="22" t="s">
        <v>292</v>
      </c>
      <c r="F160" s="57" t="s">
        <v>1264</v>
      </c>
      <c r="G160" s="96">
        <v>300000</v>
      </c>
      <c r="H160" s="22" t="s">
        <v>1264</v>
      </c>
      <c r="I160" s="24" t="s">
        <v>1971</v>
      </c>
      <c r="J160" s="22" t="s">
        <v>1229</v>
      </c>
    </row>
    <row r="161" spans="3:10" ht="18.75">
      <c r="C161" s="38"/>
      <c r="D161" s="39" t="s">
        <v>1968</v>
      </c>
      <c r="E161" s="38"/>
      <c r="F161" s="97"/>
      <c r="G161" s="38"/>
      <c r="H161" s="38"/>
      <c r="I161" s="40"/>
      <c r="J161" s="39"/>
    </row>
    <row r="162" spans="3:10" ht="18.75">
      <c r="C162" s="22">
        <v>6</v>
      </c>
      <c r="D162" s="23" t="s">
        <v>1552</v>
      </c>
      <c r="E162" s="22" t="s">
        <v>292</v>
      </c>
      <c r="F162" s="96">
        <v>1000000</v>
      </c>
      <c r="G162" s="57" t="s">
        <v>1264</v>
      </c>
      <c r="H162" s="57" t="s">
        <v>1264</v>
      </c>
      <c r="I162" s="24" t="s">
        <v>1550</v>
      </c>
      <c r="J162" s="22" t="s">
        <v>1229</v>
      </c>
    </row>
    <row r="163" spans="3:10" ht="18.75">
      <c r="C163" s="27"/>
      <c r="D163" s="39" t="s">
        <v>1547</v>
      </c>
      <c r="E163" s="38"/>
      <c r="F163" s="38"/>
      <c r="G163" s="38"/>
      <c r="H163" s="38"/>
      <c r="I163" s="40" t="s">
        <v>1551</v>
      </c>
      <c r="J163" s="39"/>
    </row>
    <row r="164" spans="3:10" ht="18.75">
      <c r="C164" s="22">
        <v>7</v>
      </c>
      <c r="D164" s="116" t="s">
        <v>1553</v>
      </c>
      <c r="E164" s="27" t="s">
        <v>292</v>
      </c>
      <c r="F164" s="118" t="s">
        <v>1264</v>
      </c>
      <c r="G164" s="119">
        <v>1200000</v>
      </c>
      <c r="H164" s="118" t="s">
        <v>1264</v>
      </c>
      <c r="I164" s="48" t="s">
        <v>1555</v>
      </c>
      <c r="J164" s="27" t="s">
        <v>1229</v>
      </c>
    </row>
    <row r="165" spans="3:10" ht="18.75">
      <c r="C165" s="27"/>
      <c r="D165" s="48" t="s">
        <v>1556</v>
      </c>
      <c r="E165" s="29"/>
      <c r="F165" s="118"/>
      <c r="G165" s="119"/>
      <c r="H165" s="119"/>
      <c r="I165" s="48"/>
      <c r="J165" s="28"/>
    </row>
    <row r="166" spans="3:10" ht="18.75">
      <c r="C166" s="22">
        <v>8</v>
      </c>
      <c r="D166" s="23" t="s">
        <v>1559</v>
      </c>
      <c r="E166" s="22" t="s">
        <v>292</v>
      </c>
      <c r="F166" s="57" t="s">
        <v>1264</v>
      </c>
      <c r="G166" s="57">
        <v>800000</v>
      </c>
      <c r="H166" s="57" t="s">
        <v>1264</v>
      </c>
      <c r="I166" s="24" t="s">
        <v>1563</v>
      </c>
      <c r="J166" s="22" t="s">
        <v>1229</v>
      </c>
    </row>
    <row r="167" spans="3:10" ht="18.75">
      <c r="C167" s="38"/>
      <c r="D167" s="39" t="s">
        <v>1560</v>
      </c>
      <c r="E167" s="38"/>
      <c r="F167" s="38"/>
      <c r="G167" s="38"/>
      <c r="H167" s="38"/>
      <c r="I167" s="40" t="s">
        <v>1564</v>
      </c>
      <c r="J167" s="39"/>
    </row>
    <row r="168" spans="3:10" ht="18.75">
      <c r="C168" s="27">
        <v>9</v>
      </c>
      <c r="D168" s="28" t="s">
        <v>1834</v>
      </c>
      <c r="E168" s="27" t="s">
        <v>1836</v>
      </c>
      <c r="F168" s="31">
        <v>500000</v>
      </c>
      <c r="G168" s="99" t="s">
        <v>1264</v>
      </c>
      <c r="H168" s="99" t="s">
        <v>1264</v>
      </c>
      <c r="I168" s="29" t="s">
        <v>1839</v>
      </c>
      <c r="J168" s="27" t="s">
        <v>1229</v>
      </c>
    </row>
    <row r="169" spans="3:10" ht="18.75">
      <c r="C169" s="27"/>
      <c r="D169" s="39" t="s">
        <v>1835</v>
      </c>
      <c r="E169" s="38"/>
      <c r="F169" s="31"/>
      <c r="G169" s="27"/>
      <c r="H169" s="38"/>
      <c r="I169" s="40" t="s">
        <v>1840</v>
      </c>
      <c r="J169" s="28"/>
    </row>
    <row r="170" spans="3:10" ht="18.75">
      <c r="C170" s="22">
        <v>10</v>
      </c>
      <c r="D170" s="23" t="s">
        <v>1552</v>
      </c>
      <c r="E170" s="27" t="s">
        <v>1836</v>
      </c>
      <c r="F170" s="96" t="s">
        <v>1264</v>
      </c>
      <c r="G170" s="57">
        <v>300000</v>
      </c>
      <c r="H170" s="106" t="s">
        <v>1264</v>
      </c>
      <c r="I170" s="29" t="s">
        <v>1848</v>
      </c>
      <c r="J170" s="22" t="s">
        <v>1229</v>
      </c>
    </row>
    <row r="171" spans="3:10" ht="18.75">
      <c r="C171" s="27"/>
      <c r="D171" s="28" t="s">
        <v>1847</v>
      </c>
      <c r="E171" s="38"/>
      <c r="F171" s="27"/>
      <c r="G171" s="27"/>
      <c r="H171" s="106"/>
      <c r="I171" s="29" t="s">
        <v>1849</v>
      </c>
      <c r="J171" s="28"/>
    </row>
    <row r="172" spans="3:10" ht="18.75">
      <c r="C172" s="22">
        <v>11</v>
      </c>
      <c r="D172" s="23" t="s">
        <v>1855</v>
      </c>
      <c r="E172" s="27" t="s">
        <v>1836</v>
      </c>
      <c r="F172" s="96" t="s">
        <v>1264</v>
      </c>
      <c r="G172" s="96">
        <v>400000</v>
      </c>
      <c r="H172" s="22" t="s">
        <v>1264</v>
      </c>
      <c r="I172" s="24" t="s">
        <v>1858</v>
      </c>
      <c r="J172" s="22" t="s">
        <v>1229</v>
      </c>
    </row>
    <row r="173" spans="3:10" ht="18.75">
      <c r="C173" s="38"/>
      <c r="D173" s="39" t="s">
        <v>1845</v>
      </c>
      <c r="E173" s="38"/>
      <c r="F173" s="97"/>
      <c r="G173" s="38"/>
      <c r="H173" s="38"/>
      <c r="I173" s="40"/>
      <c r="J173" s="39"/>
    </row>
    <row r="174" spans="3:10" ht="18.75">
      <c r="C174" s="22">
        <v>12</v>
      </c>
      <c r="D174" s="23" t="s">
        <v>1859</v>
      </c>
      <c r="E174" s="22" t="s">
        <v>1836</v>
      </c>
      <c r="F174" s="57" t="s">
        <v>1264</v>
      </c>
      <c r="G174" s="57">
        <v>100000</v>
      </c>
      <c r="H174" s="57" t="s">
        <v>1264</v>
      </c>
      <c r="I174" s="23" t="s">
        <v>1862</v>
      </c>
      <c r="J174" s="22" t="s">
        <v>1229</v>
      </c>
    </row>
    <row r="175" spans="3:10" ht="18.75">
      <c r="C175" s="38"/>
      <c r="D175" s="39" t="s">
        <v>1845</v>
      </c>
      <c r="E175" s="38"/>
      <c r="F175" s="97"/>
      <c r="G175" s="97"/>
      <c r="H175" s="97"/>
      <c r="I175" s="39" t="s">
        <v>1863</v>
      </c>
      <c r="J175" s="39"/>
    </row>
    <row r="176" spans="3:10" ht="18.75">
      <c r="C176" s="22">
        <v>13</v>
      </c>
      <c r="D176" s="23" t="s">
        <v>1867</v>
      </c>
      <c r="E176" s="22" t="s">
        <v>292</v>
      </c>
      <c r="F176" s="96" t="s">
        <v>1264</v>
      </c>
      <c r="G176" s="57" t="s">
        <v>1264</v>
      </c>
      <c r="H176" s="57">
        <v>200000</v>
      </c>
      <c r="I176" s="24" t="s">
        <v>1870</v>
      </c>
      <c r="J176" s="22" t="s">
        <v>1229</v>
      </c>
    </row>
    <row r="177" spans="3:10" ht="18.75">
      <c r="C177" s="39"/>
      <c r="D177" s="39" t="s">
        <v>1868</v>
      </c>
      <c r="E177" s="27"/>
      <c r="F177" s="99"/>
      <c r="G177" s="31"/>
      <c r="H177" s="31"/>
      <c r="I177" s="29" t="s">
        <v>1871</v>
      </c>
      <c r="J177" s="39"/>
    </row>
    <row r="178" spans="3:10" ht="18.75">
      <c r="C178" s="22">
        <v>14</v>
      </c>
      <c r="D178" s="23" t="s">
        <v>1901</v>
      </c>
      <c r="E178" s="22" t="s">
        <v>292</v>
      </c>
      <c r="F178" s="57" t="s">
        <v>1264</v>
      </c>
      <c r="G178" s="96">
        <v>200000</v>
      </c>
      <c r="H178" s="96" t="s">
        <v>1264</v>
      </c>
      <c r="I178" s="24" t="s">
        <v>1905</v>
      </c>
      <c r="J178" s="22" t="s">
        <v>1229</v>
      </c>
    </row>
    <row r="179" spans="3:10" ht="18.75">
      <c r="C179" s="38"/>
      <c r="D179" s="39" t="s">
        <v>1902</v>
      </c>
      <c r="E179" s="38"/>
      <c r="F179" s="97"/>
      <c r="G179" s="38"/>
      <c r="H179" s="38"/>
      <c r="I179" s="40" t="s">
        <v>1906</v>
      </c>
      <c r="J179" s="39"/>
    </row>
    <row r="180" spans="3:10" ht="18.75">
      <c r="C180" s="22">
        <v>15</v>
      </c>
      <c r="D180" s="23" t="s">
        <v>1913</v>
      </c>
      <c r="E180" s="22" t="s">
        <v>292</v>
      </c>
      <c r="F180" s="57" t="s">
        <v>1264</v>
      </c>
      <c r="G180" s="96" t="s">
        <v>1264</v>
      </c>
      <c r="H180" s="57">
        <v>200000</v>
      </c>
      <c r="I180" s="24" t="s">
        <v>1917</v>
      </c>
      <c r="J180" s="22" t="s">
        <v>1229</v>
      </c>
    </row>
    <row r="181" spans="3:10" ht="18.75">
      <c r="C181" s="38"/>
      <c r="D181" s="39" t="s">
        <v>1914</v>
      </c>
      <c r="E181" s="38"/>
      <c r="F181" s="97"/>
      <c r="G181" s="98"/>
      <c r="H181" s="97"/>
      <c r="I181" s="40" t="s">
        <v>1918</v>
      </c>
      <c r="J181" s="38"/>
    </row>
    <row r="182" spans="3:10" ht="18.75">
      <c r="C182" s="22"/>
      <c r="D182" s="23"/>
      <c r="E182" s="22"/>
      <c r="F182" s="45"/>
      <c r="G182" s="45"/>
      <c r="H182" s="44"/>
      <c r="I182" s="24"/>
      <c r="J182" s="22"/>
    </row>
    <row r="183" spans="3:10" ht="18.75">
      <c r="C183" s="38"/>
      <c r="D183" s="39"/>
      <c r="E183" s="38"/>
      <c r="F183" s="46"/>
      <c r="G183" s="46"/>
      <c r="H183" s="46"/>
      <c r="I183" s="40"/>
      <c r="J183" s="39"/>
    </row>
    <row r="184" spans="3:10" ht="18.75" hidden="1">
      <c r="C184" s="22"/>
      <c r="D184" s="23"/>
      <c r="E184" s="22"/>
      <c r="F184" s="25"/>
      <c r="G184" s="45"/>
      <c r="H184" s="44"/>
      <c r="I184" s="24"/>
      <c r="J184" s="22"/>
    </row>
    <row r="185" spans="3:10" ht="18.75" hidden="1">
      <c r="C185" s="27"/>
      <c r="D185" s="28"/>
      <c r="E185" s="27"/>
      <c r="F185" s="30"/>
      <c r="G185" s="53"/>
      <c r="H185" s="53"/>
      <c r="I185" s="29"/>
      <c r="J185" s="27"/>
    </row>
    <row r="186" spans="3:10" ht="18.75" hidden="1">
      <c r="C186" s="27"/>
      <c r="D186" s="28"/>
      <c r="E186" s="27"/>
      <c r="F186" s="30"/>
      <c r="G186" s="53"/>
      <c r="H186" s="30"/>
      <c r="I186" s="29"/>
      <c r="J186" s="28"/>
    </row>
    <row r="187" spans="3:10" ht="18.75" hidden="1">
      <c r="C187" s="27"/>
      <c r="D187" s="28"/>
      <c r="E187" s="27"/>
      <c r="F187" s="30"/>
      <c r="G187" s="53"/>
      <c r="H187" s="30"/>
      <c r="I187" s="29"/>
      <c r="J187" s="28"/>
    </row>
    <row r="188" spans="3:10" ht="18.75" hidden="1">
      <c r="C188" s="27"/>
      <c r="D188" s="28"/>
      <c r="E188" s="27"/>
      <c r="F188" s="30"/>
      <c r="G188" s="53"/>
      <c r="H188" s="30"/>
      <c r="I188" s="29"/>
      <c r="J188" s="28"/>
    </row>
    <row r="189" spans="3:10" ht="18.75" hidden="1">
      <c r="C189" s="27"/>
      <c r="D189" s="28"/>
      <c r="E189" s="27"/>
      <c r="F189" s="30"/>
      <c r="G189" s="53"/>
      <c r="H189" s="30"/>
      <c r="I189" s="29"/>
      <c r="J189" s="28"/>
    </row>
    <row r="190" spans="3:10" ht="18.75" hidden="1">
      <c r="C190" s="27"/>
      <c r="D190" s="28"/>
      <c r="E190" s="27"/>
      <c r="F190" s="30"/>
      <c r="G190" s="53"/>
      <c r="H190" s="30"/>
      <c r="I190" s="29"/>
      <c r="J190" s="28"/>
    </row>
    <row r="191" spans="3:10" ht="18.75" hidden="1">
      <c r="C191" s="38"/>
      <c r="D191" s="39"/>
      <c r="E191" s="38"/>
      <c r="F191" s="41"/>
      <c r="G191" s="46"/>
      <c r="H191" s="41"/>
      <c r="I191" s="40"/>
      <c r="J191" s="39"/>
    </row>
    <row r="192" spans="3:10" ht="19.5" thickBot="1">
      <c r="C192" s="47"/>
      <c r="D192" s="48"/>
      <c r="E192" s="47"/>
      <c r="F192" s="50"/>
      <c r="G192" s="50"/>
      <c r="H192" s="50"/>
      <c r="I192" s="49"/>
      <c r="J192" s="47"/>
    </row>
    <row r="193" spans="3:10" ht="18.75">
      <c r="C193" s="338" t="s">
        <v>1249</v>
      </c>
      <c r="D193" s="338"/>
      <c r="E193" s="110"/>
      <c r="F193" s="110"/>
      <c r="G193" s="110"/>
      <c r="H193" s="110"/>
      <c r="I193" s="110"/>
      <c r="J193" s="111">
        <v>44</v>
      </c>
    </row>
  </sheetData>
  <sheetProtection/>
  <mergeCells count="21">
    <mergeCell ref="C193:D193"/>
    <mergeCell ref="F139:H139"/>
    <mergeCell ref="C133:J133"/>
    <mergeCell ref="C134:J134"/>
    <mergeCell ref="C135:J135"/>
    <mergeCell ref="C136:J136"/>
    <mergeCell ref="F96:H96"/>
    <mergeCell ref="C89:J89"/>
    <mergeCell ref="C90:J90"/>
    <mergeCell ref="C54:J54"/>
    <mergeCell ref="C91:J91"/>
    <mergeCell ref="C92:J92"/>
    <mergeCell ref="F57:H57"/>
    <mergeCell ref="C52:J52"/>
    <mergeCell ref="C53:J53"/>
    <mergeCell ref="C1:J1"/>
    <mergeCell ref="C2:J2"/>
    <mergeCell ref="C3:J3"/>
    <mergeCell ref="C4:J4"/>
    <mergeCell ref="F7:H7"/>
    <mergeCell ref="C51:J51"/>
  </mergeCells>
  <printOptions horizontalCentered="1"/>
  <pageMargins left="0.2362204724409449" right="0.15748031496062992" top="0.2362204724409449" bottom="0.2" header="0.11811023622047245" footer="0.5118110236220472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J512"/>
  <sheetViews>
    <sheetView zoomScale="150" zoomScaleNormal="150" zoomScalePageLayoutView="0" workbookViewId="0" topLeftCell="E52">
      <selection activeCell="H59" sqref="H59"/>
    </sheetView>
  </sheetViews>
  <sheetFormatPr defaultColWidth="9.140625" defaultRowHeight="21.75"/>
  <cols>
    <col min="1" max="1" width="9.140625" style="126" customWidth="1"/>
    <col min="2" max="2" width="5.28125" style="126" customWidth="1"/>
    <col min="3" max="3" width="29.7109375" style="126" customWidth="1"/>
    <col min="4" max="4" width="24.7109375" style="126" customWidth="1"/>
    <col min="5" max="5" width="18.57421875" style="126" customWidth="1"/>
    <col min="6" max="7" width="12.28125" style="126" bestFit="1" customWidth="1"/>
    <col min="8" max="8" width="13.00390625" style="126" customWidth="1"/>
    <col min="9" max="9" width="28.57421875" style="126" customWidth="1"/>
    <col min="10" max="10" width="16.140625" style="126" customWidth="1"/>
    <col min="11" max="16384" width="9.140625" style="126" customWidth="1"/>
  </cols>
  <sheetData>
    <row r="1" spans="2:10" s="48" customFormat="1" ht="22.5" customHeight="1">
      <c r="B1" s="347"/>
      <c r="C1" s="347"/>
      <c r="D1" s="347"/>
      <c r="E1" s="347"/>
      <c r="F1" s="347"/>
      <c r="G1" s="347"/>
      <c r="H1" s="347"/>
      <c r="I1" s="347"/>
      <c r="J1" s="347"/>
    </row>
    <row r="2" spans="2:10" s="48" customFormat="1" ht="18.75">
      <c r="B2" s="348" t="s">
        <v>144</v>
      </c>
      <c r="C2" s="348"/>
      <c r="D2" s="348"/>
      <c r="E2" s="348"/>
      <c r="F2" s="348"/>
      <c r="G2" s="348"/>
      <c r="H2" s="348"/>
      <c r="I2" s="348"/>
      <c r="J2" s="348"/>
    </row>
    <row r="3" spans="2:10" s="26" customFormat="1" ht="18.75">
      <c r="B3" s="333" t="s">
        <v>1250</v>
      </c>
      <c r="C3" s="333"/>
      <c r="D3" s="333"/>
      <c r="E3" s="333"/>
      <c r="F3" s="333"/>
      <c r="G3" s="333"/>
      <c r="H3" s="333"/>
      <c r="I3" s="333"/>
      <c r="J3" s="333"/>
    </row>
    <row r="4" spans="2:10" s="26" customFormat="1" ht="18.75">
      <c r="B4" s="333" t="s">
        <v>125</v>
      </c>
      <c r="C4" s="333"/>
      <c r="D4" s="333"/>
      <c r="E4" s="333"/>
      <c r="F4" s="333"/>
      <c r="G4" s="333"/>
      <c r="H4" s="333"/>
      <c r="I4" s="333"/>
      <c r="J4" s="333"/>
    </row>
    <row r="5" spans="2:10" s="26" customFormat="1" ht="18.75">
      <c r="B5" s="42" t="s">
        <v>664</v>
      </c>
      <c r="C5" s="42"/>
      <c r="D5" s="42"/>
      <c r="E5" s="42"/>
      <c r="F5" s="42"/>
      <c r="G5" s="42"/>
      <c r="H5" s="42"/>
      <c r="I5" s="42"/>
      <c r="J5" s="42"/>
    </row>
    <row r="6" spans="2:10" s="26" customFormat="1" ht="18.75">
      <c r="B6" s="42" t="s">
        <v>699</v>
      </c>
      <c r="C6" s="42"/>
      <c r="D6" s="42"/>
      <c r="E6" s="42"/>
      <c r="F6" s="42"/>
      <c r="G6" s="42"/>
      <c r="H6" s="42"/>
      <c r="I6" s="42"/>
      <c r="J6" s="42"/>
    </row>
    <row r="7" spans="2:10" s="26" customFormat="1" ht="24" customHeight="1">
      <c r="B7" s="107" t="s">
        <v>146</v>
      </c>
      <c r="C7" s="107" t="s">
        <v>147</v>
      </c>
      <c r="D7" s="107" t="s">
        <v>148</v>
      </c>
      <c r="E7" s="107" t="s">
        <v>149</v>
      </c>
      <c r="F7" s="335" t="s">
        <v>150</v>
      </c>
      <c r="G7" s="336"/>
      <c r="H7" s="337"/>
      <c r="I7" s="107" t="s">
        <v>153</v>
      </c>
      <c r="J7" s="107" t="s">
        <v>155</v>
      </c>
    </row>
    <row r="8" spans="2:10" s="26" customFormat="1" ht="18.75">
      <c r="B8" s="75"/>
      <c r="C8" s="75"/>
      <c r="D8" s="75"/>
      <c r="E8" s="76" t="s">
        <v>152</v>
      </c>
      <c r="F8" s="107">
        <v>2556</v>
      </c>
      <c r="G8" s="107">
        <v>2557</v>
      </c>
      <c r="H8" s="107">
        <v>2558</v>
      </c>
      <c r="I8" s="76" t="s">
        <v>154</v>
      </c>
      <c r="J8" s="76" t="s">
        <v>156</v>
      </c>
    </row>
    <row r="9" spans="2:10" s="26" customFormat="1" ht="18.75">
      <c r="B9" s="108"/>
      <c r="C9" s="108"/>
      <c r="D9" s="108"/>
      <c r="E9" s="108"/>
      <c r="F9" s="109" t="s">
        <v>151</v>
      </c>
      <c r="G9" s="109" t="s">
        <v>151</v>
      </c>
      <c r="H9" s="109" t="s">
        <v>151</v>
      </c>
      <c r="I9" s="108"/>
      <c r="J9" s="108"/>
    </row>
    <row r="10" spans="2:10" s="26" customFormat="1" ht="18.75">
      <c r="B10" s="22">
        <v>1</v>
      </c>
      <c r="C10" s="23" t="s">
        <v>1313</v>
      </c>
      <c r="D10" s="24" t="s">
        <v>6</v>
      </c>
      <c r="E10" s="22" t="s">
        <v>931</v>
      </c>
      <c r="F10" s="57">
        <v>20000</v>
      </c>
      <c r="G10" s="57">
        <v>20000</v>
      </c>
      <c r="H10" s="57">
        <v>20000</v>
      </c>
      <c r="I10" s="24" t="s">
        <v>1188</v>
      </c>
      <c r="J10" s="22" t="s">
        <v>1210</v>
      </c>
    </row>
    <row r="11" spans="2:10" s="26" customFormat="1" ht="18.75">
      <c r="B11" s="38"/>
      <c r="C11" s="39" t="s">
        <v>1314</v>
      </c>
      <c r="D11" s="40" t="s">
        <v>7</v>
      </c>
      <c r="E11" s="38" t="s">
        <v>904</v>
      </c>
      <c r="F11" s="97" t="s">
        <v>171</v>
      </c>
      <c r="G11" s="97" t="s">
        <v>171</v>
      </c>
      <c r="H11" s="97" t="s">
        <v>171</v>
      </c>
      <c r="I11" s="40" t="s">
        <v>1189</v>
      </c>
      <c r="J11" s="38"/>
    </row>
    <row r="12" spans="2:10" s="26" customFormat="1" ht="18.75">
      <c r="B12" s="22">
        <v>2</v>
      </c>
      <c r="C12" s="23" t="s">
        <v>1315</v>
      </c>
      <c r="D12" s="24" t="s">
        <v>6</v>
      </c>
      <c r="E12" s="22" t="s">
        <v>928</v>
      </c>
      <c r="F12" s="57">
        <v>10000</v>
      </c>
      <c r="G12" s="57">
        <v>10000</v>
      </c>
      <c r="H12" s="57">
        <v>10000</v>
      </c>
      <c r="I12" s="24" t="s">
        <v>9</v>
      </c>
      <c r="J12" s="22" t="s">
        <v>1210</v>
      </c>
    </row>
    <row r="13" spans="2:10" s="26" customFormat="1" ht="18.75">
      <c r="B13" s="38"/>
      <c r="C13" s="39" t="s">
        <v>930</v>
      </c>
      <c r="D13" s="40" t="s">
        <v>7</v>
      </c>
      <c r="E13" s="38" t="s">
        <v>929</v>
      </c>
      <c r="F13" s="97" t="s">
        <v>171</v>
      </c>
      <c r="G13" s="97" t="s">
        <v>171</v>
      </c>
      <c r="H13" s="97" t="s">
        <v>171</v>
      </c>
      <c r="I13" s="40" t="s">
        <v>10</v>
      </c>
      <c r="J13" s="38"/>
    </row>
    <row r="14" spans="2:10" s="26" customFormat="1" ht="18.75">
      <c r="B14" s="22">
        <v>3</v>
      </c>
      <c r="C14" s="23" t="s">
        <v>1316</v>
      </c>
      <c r="D14" s="24" t="s">
        <v>688</v>
      </c>
      <c r="E14" s="164" t="s">
        <v>932</v>
      </c>
      <c r="F14" s="57">
        <f>90000*12</f>
        <v>1080000</v>
      </c>
      <c r="G14" s="57">
        <f>90000*12</f>
        <v>1080000</v>
      </c>
      <c r="H14" s="57">
        <f>90000*12</f>
        <v>1080000</v>
      </c>
      <c r="I14" s="24" t="s">
        <v>11</v>
      </c>
      <c r="J14" s="22" t="s">
        <v>1210</v>
      </c>
    </row>
    <row r="15" spans="2:10" s="26" customFormat="1" ht="18.75">
      <c r="B15" s="38"/>
      <c r="C15" s="39"/>
      <c r="D15" s="40" t="s">
        <v>689</v>
      </c>
      <c r="E15" s="38" t="s">
        <v>1789</v>
      </c>
      <c r="F15" s="97" t="s">
        <v>171</v>
      </c>
      <c r="G15" s="97" t="s">
        <v>171</v>
      </c>
      <c r="H15" s="97" t="s">
        <v>171</v>
      </c>
      <c r="I15" s="40" t="s">
        <v>177</v>
      </c>
      <c r="J15" s="38"/>
    </row>
    <row r="16" spans="2:10" s="26" customFormat="1" ht="18.75">
      <c r="B16" s="22">
        <v>4</v>
      </c>
      <c r="C16" s="23" t="s">
        <v>1024</v>
      </c>
      <c r="D16" s="24" t="s">
        <v>688</v>
      </c>
      <c r="E16" s="22" t="s">
        <v>1025</v>
      </c>
      <c r="F16" s="57">
        <v>45000</v>
      </c>
      <c r="G16" s="57">
        <v>45000</v>
      </c>
      <c r="H16" s="57">
        <v>45000</v>
      </c>
      <c r="I16" s="24" t="s">
        <v>11</v>
      </c>
      <c r="J16" s="22" t="s">
        <v>1210</v>
      </c>
    </row>
    <row r="17" spans="2:10" s="26" customFormat="1" ht="18.75">
      <c r="B17" s="38"/>
      <c r="C17" s="39"/>
      <c r="D17" s="40" t="s">
        <v>689</v>
      </c>
      <c r="E17" s="38" t="s">
        <v>1789</v>
      </c>
      <c r="F17" s="97" t="s">
        <v>171</v>
      </c>
      <c r="G17" s="97" t="s">
        <v>171</v>
      </c>
      <c r="H17" s="97" t="s">
        <v>171</v>
      </c>
      <c r="I17" s="40" t="s">
        <v>177</v>
      </c>
      <c r="J17" s="38"/>
    </row>
    <row r="18" spans="2:10" s="26" customFormat="1" ht="18.75">
      <c r="B18" s="22">
        <v>5</v>
      </c>
      <c r="C18" s="23" t="s">
        <v>1026</v>
      </c>
      <c r="D18" s="24" t="s">
        <v>688</v>
      </c>
      <c r="E18" s="164" t="s">
        <v>932</v>
      </c>
      <c r="F18" s="57">
        <v>10000</v>
      </c>
      <c r="G18" s="57">
        <v>10000</v>
      </c>
      <c r="H18" s="57">
        <v>10000</v>
      </c>
      <c r="I18" s="24" t="s">
        <v>11</v>
      </c>
      <c r="J18" s="22" t="s">
        <v>1210</v>
      </c>
    </row>
    <row r="19" spans="2:10" s="26" customFormat="1" ht="18.75">
      <c r="B19" s="38"/>
      <c r="C19" s="39"/>
      <c r="D19" s="40" t="s">
        <v>689</v>
      </c>
      <c r="E19" s="38" t="s">
        <v>898</v>
      </c>
      <c r="F19" s="97" t="s">
        <v>171</v>
      </c>
      <c r="G19" s="97" t="s">
        <v>171</v>
      </c>
      <c r="H19" s="97" t="s">
        <v>171</v>
      </c>
      <c r="I19" s="40" t="s">
        <v>177</v>
      </c>
      <c r="J19" s="38"/>
    </row>
    <row r="20" spans="2:10" s="26" customFormat="1" ht="18.75">
      <c r="B20" s="22">
        <v>6</v>
      </c>
      <c r="C20" s="23" t="s">
        <v>1317</v>
      </c>
      <c r="D20" s="24" t="s">
        <v>1178</v>
      </c>
      <c r="E20" s="22" t="s">
        <v>933</v>
      </c>
      <c r="F20" s="57">
        <v>45000</v>
      </c>
      <c r="G20" s="57" t="s">
        <v>157</v>
      </c>
      <c r="H20" s="57" t="s">
        <v>157</v>
      </c>
      <c r="I20" s="24" t="s">
        <v>1180</v>
      </c>
      <c r="J20" s="22" t="s">
        <v>1210</v>
      </c>
    </row>
    <row r="21" spans="2:10" s="26" customFormat="1" ht="18.75">
      <c r="B21" s="38"/>
      <c r="C21" s="39"/>
      <c r="D21" s="40" t="s">
        <v>1179</v>
      </c>
      <c r="E21" s="38" t="s">
        <v>907</v>
      </c>
      <c r="F21" s="97" t="s">
        <v>171</v>
      </c>
      <c r="G21" s="97"/>
      <c r="H21" s="97"/>
      <c r="I21" s="40" t="s">
        <v>1181</v>
      </c>
      <c r="J21" s="38"/>
    </row>
    <row r="22" spans="2:10" s="26" customFormat="1" ht="18.75">
      <c r="B22" s="27">
        <v>7</v>
      </c>
      <c r="C22" s="28" t="s">
        <v>1318</v>
      </c>
      <c r="D22" s="29" t="s">
        <v>12</v>
      </c>
      <c r="E22" s="27" t="s">
        <v>934</v>
      </c>
      <c r="F22" s="31">
        <v>5000</v>
      </c>
      <c r="G22" s="31">
        <v>5000</v>
      </c>
      <c r="H22" s="31">
        <v>5000</v>
      </c>
      <c r="I22" s="29" t="s">
        <v>14</v>
      </c>
      <c r="J22" s="27" t="s">
        <v>1210</v>
      </c>
    </row>
    <row r="23" spans="2:10" s="26" customFormat="1" ht="18.75">
      <c r="B23" s="27"/>
      <c r="C23" s="28" t="s">
        <v>1319</v>
      </c>
      <c r="D23" s="29"/>
      <c r="E23" s="27" t="s">
        <v>935</v>
      </c>
      <c r="F23" s="31" t="s">
        <v>171</v>
      </c>
      <c r="G23" s="31" t="s">
        <v>171</v>
      </c>
      <c r="H23" s="31" t="s">
        <v>171</v>
      </c>
      <c r="I23" s="29" t="s">
        <v>15</v>
      </c>
      <c r="J23" s="27"/>
    </row>
    <row r="24" spans="2:10" s="26" customFormat="1" ht="18.75">
      <c r="B24" s="22">
        <v>8</v>
      </c>
      <c r="C24" s="23" t="s">
        <v>937</v>
      </c>
      <c r="D24" s="24" t="s">
        <v>6</v>
      </c>
      <c r="E24" s="22" t="s">
        <v>936</v>
      </c>
      <c r="F24" s="57">
        <v>30000</v>
      </c>
      <c r="G24" s="57">
        <v>30000</v>
      </c>
      <c r="H24" s="57">
        <v>30000</v>
      </c>
      <c r="I24" s="24" t="s">
        <v>16</v>
      </c>
      <c r="J24" s="22" t="s">
        <v>1210</v>
      </c>
    </row>
    <row r="25" spans="2:10" s="26" customFormat="1" ht="18.75">
      <c r="B25" s="38"/>
      <c r="C25" s="39" t="s">
        <v>1320</v>
      </c>
      <c r="D25" s="40" t="s">
        <v>172</v>
      </c>
      <c r="E25" s="38" t="s">
        <v>904</v>
      </c>
      <c r="F25" s="97" t="s">
        <v>171</v>
      </c>
      <c r="G25" s="97" t="s">
        <v>171</v>
      </c>
      <c r="H25" s="97" t="s">
        <v>171</v>
      </c>
      <c r="I25" s="40" t="s">
        <v>17</v>
      </c>
      <c r="J25" s="38"/>
    </row>
    <row r="26" spans="2:10" s="26" customFormat="1" ht="18.75">
      <c r="B26" s="27">
        <v>9</v>
      </c>
      <c r="C26" s="28" t="s">
        <v>1014</v>
      </c>
      <c r="D26" s="29" t="s">
        <v>1015</v>
      </c>
      <c r="E26" s="27" t="s">
        <v>1018</v>
      </c>
      <c r="F26" s="31">
        <v>30000</v>
      </c>
      <c r="G26" s="31">
        <v>30000</v>
      </c>
      <c r="H26" s="31">
        <v>30000</v>
      </c>
      <c r="I26" s="29" t="s">
        <v>1020</v>
      </c>
      <c r="J26" s="22" t="s">
        <v>1210</v>
      </c>
    </row>
    <row r="27" spans="2:10" s="26" customFormat="1" ht="18.75">
      <c r="B27" s="27"/>
      <c r="C27" s="28"/>
      <c r="D27" s="29" t="s">
        <v>1016</v>
      </c>
      <c r="E27" s="27" t="s">
        <v>1019</v>
      </c>
      <c r="F27" s="31" t="s">
        <v>171</v>
      </c>
      <c r="G27" s="31" t="s">
        <v>171</v>
      </c>
      <c r="H27" s="31" t="s">
        <v>171</v>
      </c>
      <c r="I27" s="29" t="s">
        <v>1021</v>
      </c>
      <c r="J27" s="27" t="s">
        <v>1023</v>
      </c>
    </row>
    <row r="28" spans="2:10" s="26" customFormat="1" ht="18.75">
      <c r="B28" s="27"/>
      <c r="C28" s="28"/>
      <c r="D28" s="29" t="s">
        <v>1017</v>
      </c>
      <c r="E28" s="27"/>
      <c r="F28" s="30"/>
      <c r="G28" s="30"/>
      <c r="H28" s="30"/>
      <c r="I28" s="29" t="s">
        <v>1022</v>
      </c>
      <c r="J28" s="27"/>
    </row>
    <row r="29" spans="2:10" s="26" customFormat="1" ht="18.75">
      <c r="B29" s="38"/>
      <c r="C29" s="39"/>
      <c r="D29" s="38"/>
      <c r="E29" s="38"/>
      <c r="F29" s="41"/>
      <c r="G29" s="97"/>
      <c r="H29" s="97"/>
      <c r="I29" s="38"/>
      <c r="J29" s="38"/>
    </row>
    <row r="30" spans="2:10" s="26" customFormat="1" ht="18.75">
      <c r="B30" s="47"/>
      <c r="C30" s="48"/>
      <c r="D30" s="47"/>
      <c r="E30" s="47"/>
      <c r="F30" s="50"/>
      <c r="G30" s="100"/>
      <c r="H30" s="100"/>
      <c r="I30" s="47"/>
      <c r="J30" s="47"/>
    </row>
    <row r="31" spans="2:10" s="26" customFormat="1" ht="18.75">
      <c r="B31" s="47"/>
      <c r="C31" s="48"/>
      <c r="D31" s="47"/>
      <c r="E31" s="47"/>
      <c r="F31" s="50"/>
      <c r="G31" s="100"/>
      <c r="H31" s="100"/>
      <c r="I31" s="47"/>
      <c r="J31" s="47"/>
    </row>
    <row r="32" spans="2:10" s="26" customFormat="1" ht="18.75">
      <c r="B32" s="47"/>
      <c r="C32" s="48"/>
      <c r="D32" s="47"/>
      <c r="E32" s="47"/>
      <c r="F32" s="50"/>
      <c r="G32" s="100"/>
      <c r="H32" s="100"/>
      <c r="I32" s="47"/>
      <c r="J32" s="47"/>
    </row>
    <row r="33" spans="2:10" s="52" customFormat="1" ht="19.5" thickBot="1">
      <c r="B33" s="54"/>
      <c r="C33" s="55"/>
      <c r="D33" s="54"/>
      <c r="E33" s="54"/>
      <c r="F33" s="56"/>
      <c r="G33" s="56"/>
      <c r="H33" s="56"/>
      <c r="I33" s="54"/>
      <c r="J33" s="54"/>
    </row>
    <row r="34" spans="2:10" s="26" customFormat="1" ht="18.75">
      <c r="B34" s="338" t="s">
        <v>1249</v>
      </c>
      <c r="C34" s="338"/>
      <c r="D34" s="338"/>
      <c r="E34" s="110"/>
      <c r="F34" s="110"/>
      <c r="G34" s="110"/>
      <c r="H34" s="110"/>
      <c r="I34" s="110"/>
      <c r="J34" s="111">
        <v>52</v>
      </c>
    </row>
    <row r="35" spans="2:10" s="26" customFormat="1" ht="18.75">
      <c r="B35" s="49"/>
      <c r="C35" s="49"/>
      <c r="D35" s="49"/>
      <c r="E35" s="48"/>
      <c r="F35" s="48"/>
      <c r="G35" s="48"/>
      <c r="H35" s="48"/>
      <c r="I35" s="48"/>
      <c r="J35" s="51"/>
    </row>
    <row r="36" spans="2:10" s="26" customFormat="1" ht="18.75">
      <c r="B36" s="49"/>
      <c r="C36" s="49"/>
      <c r="D36" s="49"/>
      <c r="E36" s="48"/>
      <c r="F36" s="48"/>
      <c r="G36" s="48"/>
      <c r="H36" s="48"/>
      <c r="I36" s="48"/>
      <c r="J36" s="51"/>
    </row>
    <row r="37" spans="2:10" s="48" customFormat="1" ht="22.5" customHeight="1">
      <c r="B37" s="347"/>
      <c r="C37" s="347"/>
      <c r="D37" s="347"/>
      <c r="E37" s="347"/>
      <c r="F37" s="347"/>
      <c r="G37" s="347"/>
      <c r="H37" s="347"/>
      <c r="I37" s="347"/>
      <c r="J37" s="347"/>
    </row>
    <row r="38" spans="2:10" s="26" customFormat="1" ht="18.75">
      <c r="B38" s="333" t="s">
        <v>144</v>
      </c>
      <c r="C38" s="333"/>
      <c r="D38" s="333"/>
      <c r="E38" s="333"/>
      <c r="F38" s="333"/>
      <c r="G38" s="333"/>
      <c r="H38" s="333"/>
      <c r="I38" s="333"/>
      <c r="J38" s="333"/>
    </row>
    <row r="39" spans="2:10" s="26" customFormat="1" ht="18.75">
      <c r="B39" s="333" t="s">
        <v>1250</v>
      </c>
      <c r="C39" s="333"/>
      <c r="D39" s="333"/>
      <c r="E39" s="333"/>
      <c r="F39" s="333"/>
      <c r="G39" s="333"/>
      <c r="H39" s="333"/>
      <c r="I39" s="333"/>
      <c r="J39" s="333"/>
    </row>
    <row r="40" spans="2:10" s="26" customFormat="1" ht="18.75">
      <c r="B40" s="333" t="s">
        <v>125</v>
      </c>
      <c r="C40" s="333"/>
      <c r="D40" s="333"/>
      <c r="E40" s="333"/>
      <c r="F40" s="333"/>
      <c r="G40" s="333"/>
      <c r="H40" s="333"/>
      <c r="I40" s="333"/>
      <c r="J40" s="333"/>
    </row>
    <row r="41" spans="2:10" s="26" customFormat="1" ht="18.75">
      <c r="B41" s="42" t="s">
        <v>665</v>
      </c>
      <c r="C41" s="42"/>
      <c r="D41" s="42"/>
      <c r="E41" s="42"/>
      <c r="F41" s="42"/>
      <c r="G41" s="42"/>
      <c r="H41" s="42"/>
      <c r="I41" s="42"/>
      <c r="J41" s="42"/>
    </row>
    <row r="42" spans="2:10" s="26" customFormat="1" ht="18.75">
      <c r="B42" s="42" t="s">
        <v>700</v>
      </c>
      <c r="C42" s="42"/>
      <c r="D42" s="42"/>
      <c r="E42" s="42"/>
      <c r="F42" s="42"/>
      <c r="G42" s="42"/>
      <c r="H42" s="42"/>
      <c r="I42" s="42"/>
      <c r="J42" s="42"/>
    </row>
    <row r="43" spans="2:10" s="26" customFormat="1" ht="18.75">
      <c r="B43" s="107" t="s">
        <v>146</v>
      </c>
      <c r="C43" s="107" t="s">
        <v>147</v>
      </c>
      <c r="D43" s="107" t="s">
        <v>148</v>
      </c>
      <c r="E43" s="107" t="s">
        <v>149</v>
      </c>
      <c r="F43" s="335" t="s">
        <v>150</v>
      </c>
      <c r="G43" s="336"/>
      <c r="H43" s="337"/>
      <c r="I43" s="107" t="s">
        <v>153</v>
      </c>
      <c r="J43" s="107" t="s">
        <v>155</v>
      </c>
    </row>
    <row r="44" spans="2:10" s="26" customFormat="1" ht="18.75">
      <c r="B44" s="75"/>
      <c r="C44" s="75"/>
      <c r="D44" s="75"/>
      <c r="E44" s="76" t="s">
        <v>152</v>
      </c>
      <c r="F44" s="107">
        <v>2556</v>
      </c>
      <c r="G44" s="107">
        <v>2557</v>
      </c>
      <c r="H44" s="107">
        <v>2558</v>
      </c>
      <c r="I44" s="76" t="s">
        <v>154</v>
      </c>
      <c r="J44" s="76" t="s">
        <v>156</v>
      </c>
    </row>
    <row r="45" spans="2:10" s="26" customFormat="1" ht="18.75">
      <c r="B45" s="108"/>
      <c r="C45" s="108"/>
      <c r="D45" s="108"/>
      <c r="E45" s="108"/>
      <c r="F45" s="109" t="s">
        <v>151</v>
      </c>
      <c r="G45" s="109" t="s">
        <v>151</v>
      </c>
      <c r="H45" s="109" t="s">
        <v>151</v>
      </c>
      <c r="I45" s="108"/>
      <c r="J45" s="108"/>
    </row>
    <row r="46" spans="2:10" s="26" customFormat="1" ht="18.75">
      <c r="B46" s="22">
        <v>1</v>
      </c>
      <c r="C46" s="23" t="s">
        <v>1543</v>
      </c>
      <c r="D46" s="24" t="s">
        <v>19</v>
      </c>
      <c r="E46" s="22" t="s">
        <v>938</v>
      </c>
      <c r="F46" s="57">
        <v>10000</v>
      </c>
      <c r="G46" s="57">
        <v>10000</v>
      </c>
      <c r="H46" s="57">
        <v>10000</v>
      </c>
      <c r="I46" s="24" t="s">
        <v>20</v>
      </c>
      <c r="J46" s="22" t="s">
        <v>1210</v>
      </c>
    </row>
    <row r="47" spans="2:10" s="26" customFormat="1" ht="18.75">
      <c r="B47" s="27"/>
      <c r="C47" s="28" t="s">
        <v>1544</v>
      </c>
      <c r="D47" s="29" t="s">
        <v>18</v>
      </c>
      <c r="E47" s="27" t="s">
        <v>907</v>
      </c>
      <c r="F47" s="31" t="s">
        <v>171</v>
      </c>
      <c r="G47" s="31" t="s">
        <v>171</v>
      </c>
      <c r="H47" s="31" t="s">
        <v>171</v>
      </c>
      <c r="I47" s="29" t="s">
        <v>25</v>
      </c>
      <c r="J47" s="27"/>
    </row>
    <row r="48" spans="2:10" s="26" customFormat="1" ht="18.75">
      <c r="B48" s="22">
        <v>2</v>
      </c>
      <c r="C48" s="23" t="s">
        <v>1321</v>
      </c>
      <c r="D48" s="24" t="s">
        <v>690</v>
      </c>
      <c r="E48" s="22" t="s">
        <v>938</v>
      </c>
      <c r="F48" s="57">
        <v>15000</v>
      </c>
      <c r="G48" s="57">
        <v>10000</v>
      </c>
      <c r="H48" s="57">
        <v>10000</v>
      </c>
      <c r="I48" s="24" t="s">
        <v>23</v>
      </c>
      <c r="J48" s="22" t="s">
        <v>1210</v>
      </c>
    </row>
    <row r="49" spans="2:10" s="26" customFormat="1" ht="18.75">
      <c r="B49" s="38"/>
      <c r="C49" s="39" t="s">
        <v>1322</v>
      </c>
      <c r="D49" s="40" t="s">
        <v>172</v>
      </c>
      <c r="E49" s="38" t="s">
        <v>939</v>
      </c>
      <c r="F49" s="97" t="s">
        <v>171</v>
      </c>
      <c r="G49" s="31" t="s">
        <v>171</v>
      </c>
      <c r="H49" s="31" t="s">
        <v>171</v>
      </c>
      <c r="I49" s="40" t="s">
        <v>24</v>
      </c>
      <c r="J49" s="38"/>
    </row>
    <row r="50" spans="2:10" s="26" customFormat="1" ht="18.75">
      <c r="B50" s="27">
        <v>3</v>
      </c>
      <c r="C50" s="28" t="s">
        <v>1323</v>
      </c>
      <c r="D50" s="29" t="s">
        <v>21</v>
      </c>
      <c r="E50" s="27" t="s">
        <v>940</v>
      </c>
      <c r="F50" s="31">
        <v>10000</v>
      </c>
      <c r="G50" s="57" t="s">
        <v>157</v>
      </c>
      <c r="H50" s="57" t="s">
        <v>157</v>
      </c>
      <c r="I50" s="24" t="s">
        <v>20</v>
      </c>
      <c r="J50" s="27" t="s">
        <v>1210</v>
      </c>
    </row>
    <row r="51" spans="2:10" s="26" customFormat="1" ht="18.75">
      <c r="B51" s="27"/>
      <c r="C51" s="28" t="s">
        <v>547</v>
      </c>
      <c r="D51" s="29" t="s">
        <v>22</v>
      </c>
      <c r="E51" s="27" t="s">
        <v>941</v>
      </c>
      <c r="F51" s="31" t="s">
        <v>171</v>
      </c>
      <c r="G51" s="31"/>
      <c r="H51" s="31"/>
      <c r="I51" s="29" t="s">
        <v>25</v>
      </c>
      <c r="J51" s="27"/>
    </row>
    <row r="52" spans="2:10" s="26" customFormat="1" ht="18.75">
      <c r="B52" s="22">
        <v>4</v>
      </c>
      <c r="C52" s="23" t="s">
        <v>1324</v>
      </c>
      <c r="D52" s="24" t="s">
        <v>707</v>
      </c>
      <c r="E52" s="22" t="s">
        <v>942</v>
      </c>
      <c r="F52" s="57">
        <v>10000</v>
      </c>
      <c r="G52" s="57">
        <v>10000</v>
      </c>
      <c r="H52" s="57">
        <v>10000</v>
      </c>
      <c r="I52" s="24" t="s">
        <v>786</v>
      </c>
      <c r="J52" s="22" t="s">
        <v>1210</v>
      </c>
    </row>
    <row r="53" spans="2:10" s="26" customFormat="1" ht="18.75">
      <c r="B53" s="27"/>
      <c r="C53" s="28" t="s">
        <v>794</v>
      </c>
      <c r="D53" s="29" t="s">
        <v>794</v>
      </c>
      <c r="E53" s="27" t="s">
        <v>907</v>
      </c>
      <c r="F53" s="31" t="s">
        <v>171</v>
      </c>
      <c r="G53" s="31" t="s">
        <v>171</v>
      </c>
      <c r="H53" s="31" t="s">
        <v>171</v>
      </c>
      <c r="I53" s="29" t="s">
        <v>787</v>
      </c>
      <c r="J53" s="27"/>
    </row>
    <row r="54" spans="2:10" s="52" customFormat="1" ht="18.75">
      <c r="B54" s="58"/>
      <c r="C54" s="59"/>
      <c r="D54" s="40" t="s">
        <v>5</v>
      </c>
      <c r="E54" s="58"/>
      <c r="F54" s="265"/>
      <c r="G54" s="58"/>
      <c r="H54" s="58"/>
      <c r="I54" s="58"/>
      <c r="J54" s="58"/>
    </row>
    <row r="55" spans="2:10" s="26" customFormat="1" ht="18.75">
      <c r="B55" s="263"/>
      <c r="C55" s="263"/>
      <c r="D55" s="263"/>
      <c r="E55" s="263"/>
      <c r="F55" s="263"/>
      <c r="G55" s="263"/>
      <c r="H55" s="263"/>
      <c r="I55" s="263"/>
      <c r="J55" s="263"/>
    </row>
    <row r="56" spans="2:10" s="26" customFormat="1" ht="18.75">
      <c r="B56" s="263"/>
      <c r="C56" s="263"/>
      <c r="D56" s="263"/>
      <c r="E56" s="263"/>
      <c r="F56" s="263"/>
      <c r="G56" s="263"/>
      <c r="H56" s="263"/>
      <c r="I56" s="263"/>
      <c r="J56" s="263"/>
    </row>
    <row r="57" spans="2:10" s="26" customFormat="1" ht="18.75">
      <c r="B57" s="263"/>
      <c r="C57" s="263"/>
      <c r="D57" s="263"/>
      <c r="E57" s="263"/>
      <c r="F57" s="263"/>
      <c r="G57" s="263"/>
      <c r="H57" s="263"/>
      <c r="I57" s="263"/>
      <c r="J57" s="263"/>
    </row>
    <row r="58" spans="2:10" s="26" customFormat="1" ht="18.75">
      <c r="B58" s="263"/>
      <c r="C58" s="263"/>
      <c r="D58" s="263"/>
      <c r="E58" s="263"/>
      <c r="F58" s="263"/>
      <c r="G58" s="263"/>
      <c r="H58" s="263"/>
      <c r="I58" s="263"/>
      <c r="J58" s="263"/>
    </row>
    <row r="59" spans="2:10" s="26" customFormat="1" ht="18.75">
      <c r="B59" s="263"/>
      <c r="C59" s="263"/>
      <c r="D59" s="263"/>
      <c r="E59" s="263"/>
      <c r="F59" s="263"/>
      <c r="G59" s="263"/>
      <c r="H59" s="263"/>
      <c r="I59" s="263"/>
      <c r="J59" s="263"/>
    </row>
    <row r="60" spans="2:10" s="26" customFormat="1" ht="18.75">
      <c r="B60" s="263"/>
      <c r="C60" s="263"/>
      <c r="D60" s="263"/>
      <c r="E60" s="263"/>
      <c r="F60" s="263"/>
      <c r="G60" s="263"/>
      <c r="H60" s="263"/>
      <c r="I60" s="263"/>
      <c r="J60" s="263"/>
    </row>
    <row r="61" spans="2:10" s="26" customFormat="1" ht="18.75">
      <c r="B61" s="263"/>
      <c r="C61" s="263"/>
      <c r="D61" s="263"/>
      <c r="E61" s="263"/>
      <c r="F61" s="263"/>
      <c r="G61" s="263"/>
      <c r="H61" s="263"/>
      <c r="I61" s="263"/>
      <c r="J61" s="263"/>
    </row>
    <row r="62" spans="2:10" s="26" customFormat="1" ht="18.75">
      <c r="B62" s="263"/>
      <c r="C62" s="263"/>
      <c r="D62" s="263"/>
      <c r="E62" s="263"/>
      <c r="F62" s="263"/>
      <c r="G62" s="263"/>
      <c r="H62" s="263"/>
      <c r="I62" s="263"/>
      <c r="J62" s="263"/>
    </row>
    <row r="63" spans="2:10" s="26" customFormat="1" ht="18.75">
      <c r="B63" s="263"/>
      <c r="C63" s="263"/>
      <c r="D63" s="263"/>
      <c r="E63" s="263"/>
      <c r="F63" s="263"/>
      <c r="G63" s="263"/>
      <c r="H63" s="263"/>
      <c r="I63" s="263"/>
      <c r="J63" s="263"/>
    </row>
    <row r="64" spans="2:10" s="26" customFormat="1" ht="18.75">
      <c r="B64" s="93"/>
      <c r="C64" s="93"/>
      <c r="D64" s="93"/>
      <c r="E64" s="93"/>
      <c r="F64" s="264"/>
      <c r="G64" s="264"/>
      <c r="H64" s="264"/>
      <c r="I64" s="93"/>
      <c r="J64" s="93"/>
    </row>
    <row r="65" spans="2:10" s="52" customFormat="1" ht="18.75">
      <c r="B65" s="47"/>
      <c r="C65" s="48"/>
      <c r="D65" s="49"/>
      <c r="E65" s="47"/>
      <c r="F65" s="50"/>
      <c r="G65" s="50"/>
      <c r="H65" s="50"/>
      <c r="I65" s="49"/>
      <c r="J65" s="47"/>
    </row>
    <row r="66" spans="2:10" s="52" customFormat="1" ht="18.75">
      <c r="B66" s="47"/>
      <c r="C66" s="48"/>
      <c r="D66" s="49"/>
      <c r="E66" s="47"/>
      <c r="F66" s="50"/>
      <c r="G66" s="50"/>
      <c r="H66" s="50"/>
      <c r="I66" s="49"/>
      <c r="J66" s="47"/>
    </row>
    <row r="67" spans="2:10" s="52" customFormat="1" ht="18.75">
      <c r="B67" s="47"/>
      <c r="C67" s="48"/>
      <c r="D67" s="49"/>
      <c r="E67" s="47"/>
      <c r="F67" s="50"/>
      <c r="G67" s="50"/>
      <c r="H67" s="50"/>
      <c r="I67" s="49"/>
      <c r="J67" s="47"/>
    </row>
    <row r="68" spans="2:10" s="52" customFormat="1" ht="18.75">
      <c r="B68" s="47"/>
      <c r="C68" s="48"/>
      <c r="D68" s="49"/>
      <c r="E68" s="47"/>
      <c r="F68" s="50"/>
      <c r="G68" s="50"/>
      <c r="H68" s="50"/>
      <c r="I68" s="49"/>
      <c r="J68" s="47"/>
    </row>
    <row r="69" spans="2:10" s="52" customFormat="1" ht="18.75">
      <c r="B69" s="47"/>
      <c r="C69" s="48"/>
      <c r="D69" s="49"/>
      <c r="E69" s="47"/>
      <c r="F69" s="50"/>
      <c r="G69" s="50"/>
      <c r="H69" s="50"/>
      <c r="I69" s="49"/>
      <c r="J69" s="47"/>
    </row>
    <row r="70" spans="2:10" s="52" customFormat="1" ht="19.5" thickBot="1">
      <c r="B70" s="47"/>
      <c r="C70" s="48"/>
      <c r="D70" s="49"/>
      <c r="E70" s="47"/>
      <c r="F70" s="50"/>
      <c r="G70" s="50"/>
      <c r="H70" s="50"/>
      <c r="I70" s="49"/>
      <c r="J70" s="47"/>
    </row>
    <row r="71" spans="2:10" s="26" customFormat="1" ht="18.75">
      <c r="B71" s="338" t="s">
        <v>1249</v>
      </c>
      <c r="C71" s="338"/>
      <c r="D71" s="338"/>
      <c r="E71" s="110"/>
      <c r="F71" s="110"/>
      <c r="G71" s="110"/>
      <c r="H71" s="110"/>
      <c r="I71" s="110"/>
      <c r="J71" s="111">
        <v>53</v>
      </c>
    </row>
    <row r="72" s="52" customFormat="1" ht="18.75"/>
    <row r="73" s="52" customFormat="1" ht="18.75"/>
    <row r="74" s="52" customFormat="1" ht="18.75"/>
    <row r="75" s="52" customFormat="1" ht="18.75"/>
    <row r="76" s="52" customFormat="1" ht="18.75"/>
    <row r="77" s="52" customFormat="1" ht="18.75"/>
    <row r="78" s="52" customFormat="1" ht="18.75"/>
    <row r="79" s="52" customFormat="1" ht="18.75"/>
    <row r="80" s="52" customFormat="1" ht="18.75"/>
    <row r="81" s="52" customFormat="1" ht="18.75"/>
    <row r="82" s="52" customFormat="1" ht="18.75"/>
    <row r="83" s="52" customFormat="1" ht="18.75"/>
    <row r="84" s="52" customFormat="1" ht="18.75"/>
    <row r="85" s="52" customFormat="1" ht="18.75"/>
    <row r="86" s="52" customFormat="1" ht="18.75"/>
    <row r="87" s="52" customFormat="1" ht="18.75"/>
    <row r="88" s="52" customFormat="1" ht="18.75"/>
    <row r="89" s="52" customFormat="1" ht="18.75"/>
    <row r="90" s="52" customFormat="1" ht="18.75"/>
    <row r="91" s="52" customFormat="1" ht="18.75"/>
    <row r="92" s="52" customFormat="1" ht="18.75"/>
    <row r="93" spans="2:10" s="124" customFormat="1" ht="21.75">
      <c r="B93" s="123"/>
      <c r="C93" s="123"/>
      <c r="D93" s="123"/>
      <c r="E93" s="123"/>
      <c r="F93" s="123"/>
      <c r="G93" s="123"/>
      <c r="H93" s="123"/>
      <c r="I93" s="123"/>
      <c r="J93" s="123"/>
    </row>
    <row r="94" spans="2:10" s="124" customFormat="1" ht="21.75">
      <c r="B94" s="123"/>
      <c r="C94" s="123"/>
      <c r="D94" s="123"/>
      <c r="E94" s="123"/>
      <c r="F94" s="123"/>
      <c r="G94" s="123"/>
      <c r="H94" s="123"/>
      <c r="I94" s="123"/>
      <c r="J94" s="123"/>
    </row>
    <row r="95" spans="2:10" s="124" customFormat="1" ht="21.75">
      <c r="B95" s="123"/>
      <c r="C95" s="123"/>
      <c r="D95" s="123"/>
      <c r="E95" s="123"/>
      <c r="F95" s="123"/>
      <c r="G95" s="123"/>
      <c r="H95" s="123"/>
      <c r="I95" s="123"/>
      <c r="J95" s="123"/>
    </row>
    <row r="96" spans="2:10" s="124" customFormat="1" ht="21.75">
      <c r="B96" s="123"/>
      <c r="C96" s="123"/>
      <c r="D96" s="123"/>
      <c r="E96" s="123"/>
      <c r="F96" s="123"/>
      <c r="G96" s="123"/>
      <c r="H96" s="123"/>
      <c r="I96" s="123"/>
      <c r="J96" s="123"/>
    </row>
    <row r="97" spans="2:10" s="124" customFormat="1" ht="21.75">
      <c r="B97" s="123"/>
      <c r="C97" s="123"/>
      <c r="D97" s="123"/>
      <c r="E97" s="123"/>
      <c r="F97" s="123"/>
      <c r="G97" s="123"/>
      <c r="H97" s="123"/>
      <c r="I97" s="123"/>
      <c r="J97" s="123"/>
    </row>
    <row r="98" spans="2:10" s="124" customFormat="1" ht="21.75">
      <c r="B98" s="123"/>
      <c r="C98" s="123"/>
      <c r="D98" s="123"/>
      <c r="E98" s="123"/>
      <c r="F98" s="123"/>
      <c r="G98" s="123"/>
      <c r="H98" s="123"/>
      <c r="I98" s="123"/>
      <c r="J98" s="123"/>
    </row>
    <row r="99" spans="2:10" s="124" customFormat="1" ht="21.75">
      <c r="B99" s="123"/>
      <c r="C99" s="123"/>
      <c r="D99" s="123"/>
      <c r="E99" s="123"/>
      <c r="F99" s="123"/>
      <c r="G99" s="123"/>
      <c r="H99" s="123"/>
      <c r="I99" s="123"/>
      <c r="J99" s="123"/>
    </row>
    <row r="100" spans="2:10" s="124" customFormat="1" ht="21.75">
      <c r="B100" s="123"/>
      <c r="C100" s="123"/>
      <c r="D100" s="123"/>
      <c r="E100" s="123"/>
      <c r="F100" s="123"/>
      <c r="G100" s="123"/>
      <c r="H100" s="123"/>
      <c r="I100" s="123"/>
      <c r="J100" s="123"/>
    </row>
    <row r="101" spans="2:10" s="124" customFormat="1" ht="21.75">
      <c r="B101" s="123"/>
      <c r="C101" s="123"/>
      <c r="D101" s="123"/>
      <c r="E101" s="123"/>
      <c r="F101" s="123"/>
      <c r="G101" s="123"/>
      <c r="H101" s="123"/>
      <c r="I101" s="123"/>
      <c r="J101" s="123"/>
    </row>
    <row r="102" spans="2:10" s="124" customFormat="1" ht="21.75">
      <c r="B102" s="123"/>
      <c r="C102" s="123"/>
      <c r="D102" s="123"/>
      <c r="E102" s="123"/>
      <c r="F102" s="123"/>
      <c r="G102" s="123"/>
      <c r="H102" s="123"/>
      <c r="I102" s="123"/>
      <c r="J102" s="123"/>
    </row>
    <row r="103" spans="2:10" s="124" customFormat="1" ht="21.75">
      <c r="B103" s="123"/>
      <c r="C103" s="123"/>
      <c r="D103" s="123"/>
      <c r="E103" s="123"/>
      <c r="F103" s="123"/>
      <c r="G103" s="123"/>
      <c r="H103" s="123"/>
      <c r="I103" s="123"/>
      <c r="J103" s="123"/>
    </row>
    <row r="104" spans="2:10" s="124" customFormat="1" ht="21.75">
      <c r="B104" s="123"/>
      <c r="C104" s="123"/>
      <c r="D104" s="123"/>
      <c r="E104" s="123"/>
      <c r="F104" s="123"/>
      <c r="G104" s="123"/>
      <c r="H104" s="123"/>
      <c r="I104" s="123"/>
      <c r="J104" s="123"/>
    </row>
    <row r="105" spans="2:10" s="124" customFormat="1" ht="21.75">
      <c r="B105" s="123"/>
      <c r="C105" s="123"/>
      <c r="D105" s="123"/>
      <c r="E105" s="123"/>
      <c r="F105" s="123"/>
      <c r="G105" s="123"/>
      <c r="H105" s="123"/>
      <c r="I105" s="123"/>
      <c r="J105" s="123"/>
    </row>
    <row r="106" spans="2:10" s="124" customFormat="1" ht="21.75">
      <c r="B106" s="123"/>
      <c r="C106" s="123"/>
      <c r="D106" s="123"/>
      <c r="E106" s="123"/>
      <c r="F106" s="123"/>
      <c r="G106" s="123"/>
      <c r="H106" s="123"/>
      <c r="I106" s="123"/>
      <c r="J106" s="123"/>
    </row>
    <row r="107" spans="2:10" s="124" customFormat="1" ht="21.75">
      <c r="B107" s="123"/>
      <c r="C107" s="123"/>
      <c r="D107" s="123"/>
      <c r="E107" s="123"/>
      <c r="F107" s="123"/>
      <c r="G107" s="123"/>
      <c r="H107" s="123"/>
      <c r="I107" s="123"/>
      <c r="J107" s="123"/>
    </row>
    <row r="108" spans="2:10" s="124" customFormat="1" ht="21.75">
      <c r="B108" s="123"/>
      <c r="C108" s="123"/>
      <c r="D108" s="123"/>
      <c r="E108" s="123"/>
      <c r="F108" s="123"/>
      <c r="G108" s="123"/>
      <c r="H108" s="123"/>
      <c r="I108" s="123"/>
      <c r="J108" s="123"/>
    </row>
    <row r="109" spans="2:10" s="124" customFormat="1" ht="21.75">
      <c r="B109" s="123"/>
      <c r="C109" s="123"/>
      <c r="D109" s="123"/>
      <c r="E109" s="123"/>
      <c r="F109" s="123"/>
      <c r="G109" s="123"/>
      <c r="H109" s="123"/>
      <c r="I109" s="123"/>
      <c r="J109" s="123"/>
    </row>
    <row r="110" spans="2:10" s="124" customFormat="1" ht="21.75">
      <c r="B110" s="123"/>
      <c r="C110" s="123"/>
      <c r="D110" s="123"/>
      <c r="E110" s="123"/>
      <c r="F110" s="123"/>
      <c r="G110" s="123"/>
      <c r="H110" s="123"/>
      <c r="I110" s="123"/>
      <c r="J110" s="123"/>
    </row>
    <row r="111" spans="2:10" s="124" customFormat="1" ht="21.75">
      <c r="B111" s="123"/>
      <c r="C111" s="123"/>
      <c r="D111" s="123"/>
      <c r="E111" s="123"/>
      <c r="F111" s="123"/>
      <c r="G111" s="123"/>
      <c r="H111" s="123"/>
      <c r="I111" s="123"/>
      <c r="J111" s="123"/>
    </row>
    <row r="112" spans="2:10" s="124" customFormat="1" ht="21.75">
      <c r="B112" s="123"/>
      <c r="C112" s="123"/>
      <c r="D112" s="123"/>
      <c r="E112" s="123"/>
      <c r="F112" s="123"/>
      <c r="G112" s="123"/>
      <c r="H112" s="123"/>
      <c r="I112" s="123"/>
      <c r="J112" s="123"/>
    </row>
    <row r="113" spans="2:10" s="124" customFormat="1" ht="21.75">
      <c r="B113" s="123"/>
      <c r="C113" s="123"/>
      <c r="D113" s="123"/>
      <c r="E113" s="123"/>
      <c r="F113" s="123"/>
      <c r="G113" s="123"/>
      <c r="H113" s="123"/>
      <c r="I113" s="123"/>
      <c r="J113" s="123"/>
    </row>
    <row r="114" spans="2:10" s="124" customFormat="1" ht="21.75">
      <c r="B114" s="123"/>
      <c r="C114" s="123"/>
      <c r="D114" s="123"/>
      <c r="E114" s="123"/>
      <c r="F114" s="123"/>
      <c r="G114" s="123"/>
      <c r="H114" s="123"/>
      <c r="I114" s="123"/>
      <c r="J114" s="123"/>
    </row>
    <row r="115" spans="2:10" s="124" customFormat="1" ht="21.75">
      <c r="B115" s="123"/>
      <c r="C115" s="123"/>
      <c r="D115" s="123"/>
      <c r="E115" s="123"/>
      <c r="F115" s="123"/>
      <c r="G115" s="123"/>
      <c r="H115" s="123"/>
      <c r="I115" s="123"/>
      <c r="J115" s="123"/>
    </row>
    <row r="116" spans="2:10" s="124" customFormat="1" ht="21.75">
      <c r="B116" s="123"/>
      <c r="C116" s="123"/>
      <c r="D116" s="123"/>
      <c r="E116" s="123"/>
      <c r="F116" s="123"/>
      <c r="G116" s="123"/>
      <c r="H116" s="123"/>
      <c r="I116" s="123"/>
      <c r="J116" s="123"/>
    </row>
    <row r="117" spans="2:10" s="124" customFormat="1" ht="21.75">
      <c r="B117" s="123"/>
      <c r="C117" s="123"/>
      <c r="D117" s="123"/>
      <c r="E117" s="123"/>
      <c r="F117" s="123"/>
      <c r="G117" s="123"/>
      <c r="H117" s="123"/>
      <c r="I117" s="123"/>
      <c r="J117" s="123"/>
    </row>
    <row r="118" spans="2:10" s="124" customFormat="1" ht="21.75">
      <c r="B118" s="123"/>
      <c r="C118" s="123"/>
      <c r="D118" s="123"/>
      <c r="E118" s="123"/>
      <c r="F118" s="123"/>
      <c r="G118" s="123"/>
      <c r="H118" s="123"/>
      <c r="I118" s="123"/>
      <c r="J118" s="123"/>
    </row>
    <row r="119" spans="2:10" s="124" customFormat="1" ht="21.75">
      <c r="B119" s="123"/>
      <c r="C119" s="123"/>
      <c r="D119" s="123"/>
      <c r="E119" s="123"/>
      <c r="F119" s="123"/>
      <c r="G119" s="123"/>
      <c r="H119" s="123"/>
      <c r="I119" s="123"/>
      <c r="J119" s="123"/>
    </row>
    <row r="120" spans="2:10" s="124" customFormat="1" ht="21.75">
      <c r="B120" s="123"/>
      <c r="C120" s="123"/>
      <c r="D120" s="123"/>
      <c r="E120" s="123"/>
      <c r="F120" s="123"/>
      <c r="G120" s="123"/>
      <c r="H120" s="123"/>
      <c r="I120" s="123"/>
      <c r="J120" s="123"/>
    </row>
    <row r="121" spans="2:10" s="124" customFormat="1" ht="21.75">
      <c r="B121" s="123"/>
      <c r="C121" s="123"/>
      <c r="D121" s="123"/>
      <c r="E121" s="123"/>
      <c r="F121" s="123"/>
      <c r="G121" s="123"/>
      <c r="H121" s="123"/>
      <c r="I121" s="123"/>
      <c r="J121" s="123"/>
    </row>
    <row r="122" spans="2:10" s="124" customFormat="1" ht="21.75">
      <c r="B122" s="123"/>
      <c r="C122" s="123"/>
      <c r="D122" s="123"/>
      <c r="E122" s="123"/>
      <c r="F122" s="123"/>
      <c r="G122" s="123"/>
      <c r="H122" s="123"/>
      <c r="I122" s="123"/>
      <c r="J122" s="123"/>
    </row>
    <row r="123" spans="2:10" s="124" customFormat="1" ht="21.75">
      <c r="B123" s="123"/>
      <c r="C123" s="123"/>
      <c r="D123" s="123"/>
      <c r="E123" s="123"/>
      <c r="F123" s="123"/>
      <c r="G123" s="123"/>
      <c r="H123" s="123"/>
      <c r="I123" s="123"/>
      <c r="J123" s="123"/>
    </row>
    <row r="124" spans="2:10" s="124" customFormat="1" ht="21.75">
      <c r="B124" s="123"/>
      <c r="C124" s="123"/>
      <c r="D124" s="123"/>
      <c r="E124" s="123"/>
      <c r="F124" s="123"/>
      <c r="G124" s="123"/>
      <c r="H124" s="123"/>
      <c r="I124" s="123"/>
      <c r="J124" s="123"/>
    </row>
    <row r="125" spans="2:10" s="124" customFormat="1" ht="21.75">
      <c r="B125" s="123"/>
      <c r="C125" s="123"/>
      <c r="D125" s="123"/>
      <c r="E125" s="123"/>
      <c r="F125" s="123"/>
      <c r="G125" s="123"/>
      <c r="H125" s="123"/>
      <c r="I125" s="123"/>
      <c r="J125" s="123"/>
    </row>
    <row r="126" spans="2:10" s="124" customFormat="1" ht="21.75">
      <c r="B126" s="123"/>
      <c r="C126" s="123"/>
      <c r="D126" s="123"/>
      <c r="E126" s="123"/>
      <c r="F126" s="123"/>
      <c r="G126" s="123"/>
      <c r="H126" s="123"/>
      <c r="I126" s="123"/>
      <c r="J126" s="123"/>
    </row>
    <row r="127" spans="2:10" s="124" customFormat="1" ht="21.75">
      <c r="B127" s="123"/>
      <c r="C127" s="123"/>
      <c r="D127" s="123"/>
      <c r="E127" s="123"/>
      <c r="F127" s="123"/>
      <c r="G127" s="123"/>
      <c r="H127" s="123"/>
      <c r="I127" s="123"/>
      <c r="J127" s="123"/>
    </row>
    <row r="128" spans="2:10" s="124" customFormat="1" ht="21.75">
      <c r="B128" s="123"/>
      <c r="C128" s="123"/>
      <c r="D128" s="123"/>
      <c r="E128" s="123"/>
      <c r="F128" s="123"/>
      <c r="G128" s="123"/>
      <c r="H128" s="123"/>
      <c r="I128" s="123"/>
      <c r="J128" s="123"/>
    </row>
    <row r="129" spans="2:10" s="124" customFormat="1" ht="21.75">
      <c r="B129" s="123"/>
      <c r="C129" s="123"/>
      <c r="D129" s="123"/>
      <c r="E129" s="123"/>
      <c r="F129" s="123"/>
      <c r="G129" s="123"/>
      <c r="H129" s="123"/>
      <c r="I129" s="123"/>
      <c r="J129" s="123"/>
    </row>
    <row r="130" spans="2:10" s="124" customFormat="1" ht="21.75">
      <c r="B130" s="123"/>
      <c r="C130" s="123"/>
      <c r="D130" s="123"/>
      <c r="E130" s="123"/>
      <c r="F130" s="123"/>
      <c r="G130" s="123"/>
      <c r="H130" s="123"/>
      <c r="I130" s="123"/>
      <c r="J130" s="123"/>
    </row>
    <row r="131" spans="2:10" s="124" customFormat="1" ht="21.75">
      <c r="B131" s="123"/>
      <c r="C131" s="123"/>
      <c r="D131" s="123"/>
      <c r="E131" s="123"/>
      <c r="F131" s="123"/>
      <c r="G131" s="123"/>
      <c r="H131" s="123"/>
      <c r="I131" s="123"/>
      <c r="J131" s="123"/>
    </row>
    <row r="132" spans="2:10" s="124" customFormat="1" ht="21.75">
      <c r="B132" s="123"/>
      <c r="C132" s="123"/>
      <c r="D132" s="123"/>
      <c r="E132" s="123"/>
      <c r="F132" s="123"/>
      <c r="G132" s="123"/>
      <c r="H132" s="123"/>
      <c r="I132" s="123"/>
      <c r="J132" s="123"/>
    </row>
    <row r="133" spans="2:10" s="124" customFormat="1" ht="21.75">
      <c r="B133" s="123"/>
      <c r="C133" s="123"/>
      <c r="D133" s="123"/>
      <c r="E133" s="123"/>
      <c r="F133" s="123"/>
      <c r="G133" s="123"/>
      <c r="H133" s="123"/>
      <c r="I133" s="123"/>
      <c r="J133" s="123"/>
    </row>
    <row r="134" spans="2:10" s="124" customFormat="1" ht="21.75">
      <c r="B134" s="123"/>
      <c r="C134" s="123"/>
      <c r="D134" s="123"/>
      <c r="E134" s="123"/>
      <c r="F134" s="123"/>
      <c r="G134" s="123"/>
      <c r="H134" s="123"/>
      <c r="I134" s="123"/>
      <c r="J134" s="123"/>
    </row>
    <row r="135" spans="2:10" s="124" customFormat="1" ht="21.75">
      <c r="B135" s="123"/>
      <c r="C135" s="123"/>
      <c r="D135" s="123"/>
      <c r="E135" s="123"/>
      <c r="F135" s="123"/>
      <c r="G135" s="123"/>
      <c r="H135" s="123"/>
      <c r="I135" s="123"/>
      <c r="J135" s="123"/>
    </row>
    <row r="136" spans="2:10" s="124" customFormat="1" ht="21.75">
      <c r="B136" s="123"/>
      <c r="C136" s="123"/>
      <c r="D136" s="123"/>
      <c r="E136" s="123"/>
      <c r="F136" s="123"/>
      <c r="G136" s="123"/>
      <c r="H136" s="123"/>
      <c r="I136" s="123"/>
      <c r="J136" s="123"/>
    </row>
    <row r="137" spans="2:10" s="124" customFormat="1" ht="21.75">
      <c r="B137" s="123"/>
      <c r="C137" s="123"/>
      <c r="D137" s="123"/>
      <c r="E137" s="123"/>
      <c r="F137" s="123"/>
      <c r="G137" s="123"/>
      <c r="H137" s="123"/>
      <c r="I137" s="123"/>
      <c r="J137" s="123"/>
    </row>
    <row r="138" spans="2:10" s="124" customFormat="1" ht="21.75">
      <c r="B138" s="123"/>
      <c r="C138" s="123"/>
      <c r="D138" s="123"/>
      <c r="E138" s="123"/>
      <c r="F138" s="123"/>
      <c r="G138" s="123"/>
      <c r="H138" s="123"/>
      <c r="I138" s="123"/>
      <c r="J138" s="123"/>
    </row>
    <row r="139" spans="2:10" s="124" customFormat="1" ht="21.75">
      <c r="B139" s="123"/>
      <c r="C139" s="123"/>
      <c r="D139" s="123"/>
      <c r="E139" s="123"/>
      <c r="F139" s="123"/>
      <c r="G139" s="123"/>
      <c r="H139" s="123"/>
      <c r="I139" s="123"/>
      <c r="J139" s="123"/>
    </row>
    <row r="140" spans="2:10" s="124" customFormat="1" ht="21.75">
      <c r="B140" s="123"/>
      <c r="C140" s="123"/>
      <c r="D140" s="123"/>
      <c r="E140" s="123"/>
      <c r="F140" s="123"/>
      <c r="G140" s="123"/>
      <c r="H140" s="123"/>
      <c r="I140" s="123"/>
      <c r="J140" s="123"/>
    </row>
    <row r="141" spans="2:10" s="124" customFormat="1" ht="21.75">
      <c r="B141" s="123"/>
      <c r="C141" s="123"/>
      <c r="D141" s="123"/>
      <c r="E141" s="123"/>
      <c r="F141" s="123"/>
      <c r="G141" s="123"/>
      <c r="H141" s="123"/>
      <c r="I141" s="123"/>
      <c r="J141" s="123"/>
    </row>
    <row r="142" spans="2:10" s="124" customFormat="1" ht="21.75">
      <c r="B142" s="123"/>
      <c r="C142" s="123"/>
      <c r="D142" s="123"/>
      <c r="E142" s="123"/>
      <c r="F142" s="123"/>
      <c r="G142" s="123"/>
      <c r="H142" s="123"/>
      <c r="I142" s="123"/>
      <c r="J142" s="123"/>
    </row>
    <row r="143" spans="2:10" s="124" customFormat="1" ht="21.75">
      <c r="B143" s="123"/>
      <c r="C143" s="123"/>
      <c r="D143" s="123"/>
      <c r="E143" s="123"/>
      <c r="F143" s="123"/>
      <c r="G143" s="123"/>
      <c r="H143" s="123"/>
      <c r="I143" s="123"/>
      <c r="J143" s="123"/>
    </row>
    <row r="144" spans="2:10" s="124" customFormat="1" ht="21.75">
      <c r="B144" s="123"/>
      <c r="C144" s="123"/>
      <c r="D144" s="123"/>
      <c r="E144" s="123"/>
      <c r="F144" s="123"/>
      <c r="G144" s="123"/>
      <c r="H144" s="123"/>
      <c r="I144" s="123"/>
      <c r="J144" s="123"/>
    </row>
    <row r="145" spans="2:10" s="124" customFormat="1" ht="21.75">
      <c r="B145" s="123"/>
      <c r="C145" s="123"/>
      <c r="D145" s="123"/>
      <c r="E145" s="123"/>
      <c r="F145" s="123"/>
      <c r="G145" s="123"/>
      <c r="H145" s="123"/>
      <c r="I145" s="123"/>
      <c r="J145" s="123"/>
    </row>
    <row r="146" spans="2:10" s="124" customFormat="1" ht="21.75">
      <c r="B146" s="123"/>
      <c r="C146" s="123"/>
      <c r="D146" s="123"/>
      <c r="E146" s="123"/>
      <c r="F146" s="123"/>
      <c r="G146" s="123"/>
      <c r="H146" s="123"/>
      <c r="I146" s="123"/>
      <c r="J146" s="123"/>
    </row>
    <row r="147" spans="2:10" s="124" customFormat="1" ht="21.75">
      <c r="B147" s="123"/>
      <c r="C147" s="123"/>
      <c r="D147" s="123"/>
      <c r="E147" s="123"/>
      <c r="F147" s="123"/>
      <c r="G147" s="123"/>
      <c r="H147" s="123"/>
      <c r="I147" s="123"/>
      <c r="J147" s="123"/>
    </row>
    <row r="148" spans="2:10" s="124" customFormat="1" ht="21.75">
      <c r="B148" s="123"/>
      <c r="C148" s="123"/>
      <c r="D148" s="123"/>
      <c r="E148" s="123"/>
      <c r="F148" s="123"/>
      <c r="G148" s="123"/>
      <c r="H148" s="123"/>
      <c r="I148" s="123"/>
      <c r="J148" s="123"/>
    </row>
    <row r="149" spans="2:10" s="124" customFormat="1" ht="21.75">
      <c r="B149" s="123"/>
      <c r="C149" s="123"/>
      <c r="D149" s="123"/>
      <c r="E149" s="123"/>
      <c r="F149" s="123"/>
      <c r="G149" s="123"/>
      <c r="H149" s="123"/>
      <c r="I149" s="123"/>
      <c r="J149" s="123"/>
    </row>
    <row r="150" spans="2:10" s="124" customFormat="1" ht="21.75">
      <c r="B150" s="123"/>
      <c r="C150" s="123"/>
      <c r="D150" s="123"/>
      <c r="E150" s="123"/>
      <c r="F150" s="123"/>
      <c r="G150" s="123"/>
      <c r="H150" s="123"/>
      <c r="I150" s="123"/>
      <c r="J150" s="123"/>
    </row>
    <row r="151" spans="2:10" s="124" customFormat="1" ht="21.75">
      <c r="B151" s="123"/>
      <c r="C151" s="123"/>
      <c r="D151" s="123"/>
      <c r="E151" s="123"/>
      <c r="F151" s="123"/>
      <c r="G151" s="123"/>
      <c r="H151" s="123"/>
      <c r="I151" s="123"/>
      <c r="J151" s="123"/>
    </row>
    <row r="152" spans="2:10" s="124" customFormat="1" ht="21.75">
      <c r="B152" s="123"/>
      <c r="C152" s="123"/>
      <c r="D152" s="123"/>
      <c r="E152" s="123"/>
      <c r="F152" s="123"/>
      <c r="G152" s="123"/>
      <c r="H152" s="123"/>
      <c r="I152" s="123"/>
      <c r="J152" s="123"/>
    </row>
    <row r="153" spans="2:10" s="124" customFormat="1" ht="21.75">
      <c r="B153" s="123"/>
      <c r="C153" s="123"/>
      <c r="D153" s="123"/>
      <c r="E153" s="123"/>
      <c r="F153" s="123"/>
      <c r="G153" s="123"/>
      <c r="H153" s="123"/>
      <c r="I153" s="123"/>
      <c r="J153" s="123"/>
    </row>
    <row r="154" spans="2:10" s="124" customFormat="1" ht="21.75">
      <c r="B154" s="123"/>
      <c r="C154" s="123"/>
      <c r="D154" s="123"/>
      <c r="E154" s="123"/>
      <c r="F154" s="123"/>
      <c r="G154" s="123"/>
      <c r="H154" s="123"/>
      <c r="I154" s="123"/>
      <c r="J154" s="123"/>
    </row>
    <row r="155" spans="2:10" s="124" customFormat="1" ht="21.75">
      <c r="B155" s="123"/>
      <c r="C155" s="123"/>
      <c r="D155" s="123"/>
      <c r="E155" s="123"/>
      <c r="F155" s="123"/>
      <c r="G155" s="123"/>
      <c r="H155" s="123"/>
      <c r="I155" s="123"/>
      <c r="J155" s="123"/>
    </row>
    <row r="156" spans="2:10" s="124" customFormat="1" ht="21.75">
      <c r="B156" s="123"/>
      <c r="C156" s="123"/>
      <c r="D156" s="123"/>
      <c r="E156" s="123"/>
      <c r="F156" s="123"/>
      <c r="G156" s="123"/>
      <c r="H156" s="123"/>
      <c r="I156" s="123"/>
      <c r="J156" s="123"/>
    </row>
    <row r="157" spans="2:10" s="124" customFormat="1" ht="21.75">
      <c r="B157" s="123"/>
      <c r="C157" s="123"/>
      <c r="D157" s="123"/>
      <c r="E157" s="123"/>
      <c r="F157" s="123"/>
      <c r="G157" s="123"/>
      <c r="H157" s="123"/>
      <c r="I157" s="123"/>
      <c r="J157" s="123"/>
    </row>
    <row r="158" spans="2:10" s="124" customFormat="1" ht="21.75">
      <c r="B158" s="123"/>
      <c r="C158" s="123"/>
      <c r="D158" s="123"/>
      <c r="E158" s="123"/>
      <c r="F158" s="123"/>
      <c r="G158" s="123"/>
      <c r="H158" s="123"/>
      <c r="I158" s="123"/>
      <c r="J158" s="123"/>
    </row>
    <row r="159" spans="2:10" s="124" customFormat="1" ht="21.75">
      <c r="B159" s="123"/>
      <c r="C159" s="123"/>
      <c r="D159" s="123"/>
      <c r="E159" s="123"/>
      <c r="F159" s="123"/>
      <c r="G159" s="123"/>
      <c r="H159" s="123"/>
      <c r="I159" s="123"/>
      <c r="J159" s="123"/>
    </row>
    <row r="160" spans="2:10" s="124" customFormat="1" ht="21.75">
      <c r="B160" s="123"/>
      <c r="C160" s="123"/>
      <c r="D160" s="123"/>
      <c r="E160" s="123"/>
      <c r="F160" s="123"/>
      <c r="G160" s="123"/>
      <c r="H160" s="123"/>
      <c r="I160" s="123"/>
      <c r="J160" s="123"/>
    </row>
    <row r="161" spans="2:10" s="124" customFormat="1" ht="21.75">
      <c r="B161" s="123"/>
      <c r="C161" s="123"/>
      <c r="D161" s="123"/>
      <c r="E161" s="123"/>
      <c r="F161" s="123"/>
      <c r="G161" s="123"/>
      <c r="H161" s="123"/>
      <c r="I161" s="123"/>
      <c r="J161" s="123"/>
    </row>
    <row r="162" spans="2:10" s="124" customFormat="1" ht="21.75">
      <c r="B162" s="123"/>
      <c r="C162" s="123"/>
      <c r="D162" s="123"/>
      <c r="E162" s="123"/>
      <c r="F162" s="123"/>
      <c r="G162" s="123"/>
      <c r="H162" s="123"/>
      <c r="I162" s="123"/>
      <c r="J162" s="123"/>
    </row>
    <row r="163" spans="2:10" s="124" customFormat="1" ht="21.75">
      <c r="B163" s="123"/>
      <c r="C163" s="123"/>
      <c r="D163" s="123"/>
      <c r="E163" s="123"/>
      <c r="F163" s="123"/>
      <c r="G163" s="123"/>
      <c r="H163" s="123"/>
      <c r="I163" s="123"/>
      <c r="J163" s="123"/>
    </row>
    <row r="164" spans="2:10" s="124" customFormat="1" ht="21.75">
      <c r="B164" s="123"/>
      <c r="C164" s="123"/>
      <c r="D164" s="123"/>
      <c r="E164" s="123"/>
      <c r="F164" s="123"/>
      <c r="G164" s="123"/>
      <c r="H164" s="123"/>
      <c r="I164" s="123"/>
      <c r="J164" s="123"/>
    </row>
    <row r="165" spans="2:10" s="124" customFormat="1" ht="21.75">
      <c r="B165" s="123"/>
      <c r="C165" s="123"/>
      <c r="D165" s="123"/>
      <c r="E165" s="123"/>
      <c r="F165" s="123"/>
      <c r="G165" s="123"/>
      <c r="H165" s="123"/>
      <c r="I165" s="123"/>
      <c r="J165" s="123"/>
    </row>
    <row r="166" spans="2:10" s="124" customFormat="1" ht="21.75">
      <c r="B166" s="123"/>
      <c r="C166" s="123"/>
      <c r="D166" s="123"/>
      <c r="E166" s="123"/>
      <c r="F166" s="123"/>
      <c r="G166" s="123"/>
      <c r="H166" s="123"/>
      <c r="I166" s="123"/>
      <c r="J166" s="123"/>
    </row>
    <row r="167" spans="2:10" s="124" customFormat="1" ht="21.75">
      <c r="B167" s="123"/>
      <c r="C167" s="123"/>
      <c r="D167" s="123"/>
      <c r="E167" s="123"/>
      <c r="F167" s="123"/>
      <c r="G167" s="123"/>
      <c r="H167" s="123"/>
      <c r="I167" s="123"/>
      <c r="J167" s="123"/>
    </row>
    <row r="168" spans="2:10" s="124" customFormat="1" ht="21.75">
      <c r="B168" s="123"/>
      <c r="C168" s="123"/>
      <c r="D168" s="123"/>
      <c r="E168" s="123"/>
      <c r="F168" s="123"/>
      <c r="G168" s="123"/>
      <c r="H168" s="123"/>
      <c r="I168" s="123"/>
      <c r="J168" s="123"/>
    </row>
    <row r="169" spans="2:10" s="124" customFormat="1" ht="21.75">
      <c r="B169" s="123"/>
      <c r="C169" s="123"/>
      <c r="D169" s="123"/>
      <c r="E169" s="123"/>
      <c r="F169" s="123"/>
      <c r="G169" s="123"/>
      <c r="H169" s="123"/>
      <c r="I169" s="123"/>
      <c r="J169" s="123"/>
    </row>
    <row r="170" spans="2:10" s="124" customFormat="1" ht="21.75">
      <c r="B170" s="123"/>
      <c r="C170" s="123"/>
      <c r="D170" s="123"/>
      <c r="E170" s="123"/>
      <c r="F170" s="123"/>
      <c r="G170" s="123"/>
      <c r="H170" s="123"/>
      <c r="I170" s="123"/>
      <c r="J170" s="123"/>
    </row>
    <row r="171" spans="2:10" ht="21.75">
      <c r="B171" s="125"/>
      <c r="C171" s="125"/>
      <c r="D171" s="125"/>
      <c r="E171" s="125"/>
      <c r="F171" s="125"/>
      <c r="G171" s="125"/>
      <c r="H171" s="125"/>
      <c r="I171" s="125"/>
      <c r="J171" s="125"/>
    </row>
    <row r="172" spans="2:10" ht="21.75">
      <c r="B172" s="125"/>
      <c r="C172" s="125"/>
      <c r="D172" s="125"/>
      <c r="E172" s="125"/>
      <c r="F172" s="125"/>
      <c r="G172" s="125"/>
      <c r="H172" s="125"/>
      <c r="I172" s="125"/>
      <c r="J172" s="125"/>
    </row>
    <row r="173" spans="2:10" ht="21.75">
      <c r="B173" s="125"/>
      <c r="C173" s="125"/>
      <c r="D173" s="125"/>
      <c r="E173" s="125"/>
      <c r="F173" s="125"/>
      <c r="G173" s="125"/>
      <c r="H173" s="125"/>
      <c r="I173" s="125"/>
      <c r="J173" s="125"/>
    </row>
    <row r="174" spans="2:10" ht="21.75">
      <c r="B174" s="125"/>
      <c r="C174" s="125"/>
      <c r="D174" s="125"/>
      <c r="E174" s="125"/>
      <c r="F174" s="125"/>
      <c r="G174" s="125"/>
      <c r="H174" s="125"/>
      <c r="I174" s="125"/>
      <c r="J174" s="125"/>
    </row>
    <row r="175" spans="2:10" ht="21.75">
      <c r="B175" s="125"/>
      <c r="C175" s="125"/>
      <c r="D175" s="125"/>
      <c r="E175" s="125"/>
      <c r="F175" s="125"/>
      <c r="G175" s="125"/>
      <c r="H175" s="125"/>
      <c r="I175" s="125"/>
      <c r="J175" s="125"/>
    </row>
    <row r="176" spans="2:10" ht="21.75">
      <c r="B176" s="125"/>
      <c r="C176" s="125"/>
      <c r="D176" s="125"/>
      <c r="E176" s="125"/>
      <c r="F176" s="125"/>
      <c r="G176" s="125"/>
      <c r="H176" s="125"/>
      <c r="I176" s="125"/>
      <c r="J176" s="125"/>
    </row>
    <row r="177" spans="2:10" ht="21.75">
      <c r="B177" s="125"/>
      <c r="C177" s="125"/>
      <c r="D177" s="125"/>
      <c r="E177" s="125"/>
      <c r="F177" s="125"/>
      <c r="G177" s="125"/>
      <c r="H177" s="125"/>
      <c r="I177" s="125"/>
      <c r="J177" s="125"/>
    </row>
    <row r="178" spans="2:10" ht="21.75">
      <c r="B178" s="125"/>
      <c r="C178" s="125"/>
      <c r="D178" s="125"/>
      <c r="E178" s="125"/>
      <c r="F178" s="125"/>
      <c r="G178" s="125"/>
      <c r="H178" s="125"/>
      <c r="I178" s="125"/>
      <c r="J178" s="125"/>
    </row>
    <row r="179" spans="2:10" ht="21.75">
      <c r="B179" s="125"/>
      <c r="C179" s="125"/>
      <c r="D179" s="125"/>
      <c r="E179" s="125"/>
      <c r="F179" s="125"/>
      <c r="G179" s="125"/>
      <c r="H179" s="125"/>
      <c r="I179" s="125"/>
      <c r="J179" s="125"/>
    </row>
    <row r="180" spans="2:10" ht="21.75">
      <c r="B180" s="125"/>
      <c r="C180" s="125"/>
      <c r="D180" s="125"/>
      <c r="E180" s="125"/>
      <c r="F180" s="125"/>
      <c r="G180" s="125"/>
      <c r="H180" s="125"/>
      <c r="I180" s="125"/>
      <c r="J180" s="125"/>
    </row>
    <row r="181" spans="2:10" ht="21.75">
      <c r="B181" s="125"/>
      <c r="C181" s="125"/>
      <c r="D181" s="125"/>
      <c r="E181" s="125"/>
      <c r="F181" s="125"/>
      <c r="G181" s="125"/>
      <c r="H181" s="125"/>
      <c r="I181" s="125"/>
      <c r="J181" s="125"/>
    </row>
    <row r="182" spans="2:10" ht="21.75">
      <c r="B182" s="125"/>
      <c r="C182" s="125"/>
      <c r="D182" s="125"/>
      <c r="E182" s="125"/>
      <c r="F182" s="125"/>
      <c r="G182" s="125"/>
      <c r="H182" s="125"/>
      <c r="I182" s="125"/>
      <c r="J182" s="125"/>
    </row>
    <row r="183" spans="2:10" ht="21.75">
      <c r="B183" s="125"/>
      <c r="C183" s="125"/>
      <c r="D183" s="125"/>
      <c r="E183" s="125"/>
      <c r="F183" s="125"/>
      <c r="G183" s="125"/>
      <c r="H183" s="125"/>
      <c r="I183" s="125"/>
      <c r="J183" s="125"/>
    </row>
    <row r="184" spans="2:10" ht="21.75">
      <c r="B184" s="125"/>
      <c r="C184" s="125"/>
      <c r="D184" s="125"/>
      <c r="E184" s="125"/>
      <c r="F184" s="125"/>
      <c r="G184" s="125"/>
      <c r="H184" s="125"/>
      <c r="I184" s="125"/>
      <c r="J184" s="125"/>
    </row>
    <row r="185" spans="2:10" ht="21.75">
      <c r="B185" s="125"/>
      <c r="C185" s="125"/>
      <c r="D185" s="125"/>
      <c r="E185" s="125"/>
      <c r="F185" s="125"/>
      <c r="G185" s="125"/>
      <c r="H185" s="125"/>
      <c r="I185" s="125"/>
      <c r="J185" s="125"/>
    </row>
    <row r="186" spans="2:10" ht="21.75">
      <c r="B186" s="125"/>
      <c r="C186" s="125"/>
      <c r="D186" s="125"/>
      <c r="E186" s="125"/>
      <c r="F186" s="125"/>
      <c r="G186" s="125"/>
      <c r="H186" s="125"/>
      <c r="I186" s="125"/>
      <c r="J186" s="125"/>
    </row>
    <row r="187" spans="2:10" ht="21.75">
      <c r="B187" s="125"/>
      <c r="C187" s="125"/>
      <c r="D187" s="125"/>
      <c r="E187" s="125"/>
      <c r="F187" s="125"/>
      <c r="G187" s="125"/>
      <c r="H187" s="125"/>
      <c r="I187" s="125"/>
      <c r="J187" s="125"/>
    </row>
    <row r="188" spans="2:10" ht="21.75">
      <c r="B188" s="125"/>
      <c r="C188" s="125"/>
      <c r="D188" s="125"/>
      <c r="E188" s="125"/>
      <c r="F188" s="125"/>
      <c r="G188" s="125"/>
      <c r="H188" s="125"/>
      <c r="I188" s="125"/>
      <c r="J188" s="125"/>
    </row>
    <row r="189" spans="2:10" ht="21.75">
      <c r="B189" s="125"/>
      <c r="C189" s="125"/>
      <c r="D189" s="125"/>
      <c r="E189" s="125"/>
      <c r="F189" s="125"/>
      <c r="G189" s="125"/>
      <c r="H189" s="125"/>
      <c r="I189" s="125"/>
      <c r="J189" s="125"/>
    </row>
    <row r="190" spans="2:10" ht="21.75">
      <c r="B190" s="125"/>
      <c r="C190" s="125"/>
      <c r="D190" s="125"/>
      <c r="E190" s="125"/>
      <c r="F190" s="125"/>
      <c r="G190" s="125"/>
      <c r="H190" s="125"/>
      <c r="I190" s="125"/>
      <c r="J190" s="125"/>
    </row>
    <row r="191" spans="2:10" ht="21.75">
      <c r="B191" s="125"/>
      <c r="C191" s="125"/>
      <c r="D191" s="125"/>
      <c r="E191" s="125"/>
      <c r="F191" s="125"/>
      <c r="G191" s="125"/>
      <c r="H191" s="125"/>
      <c r="I191" s="125"/>
      <c r="J191" s="125"/>
    </row>
    <row r="192" spans="2:10" ht="21.75">
      <c r="B192" s="125"/>
      <c r="C192" s="125"/>
      <c r="D192" s="125"/>
      <c r="E192" s="125"/>
      <c r="F192" s="125"/>
      <c r="G192" s="125"/>
      <c r="H192" s="125"/>
      <c r="I192" s="125"/>
      <c r="J192" s="125"/>
    </row>
    <row r="193" spans="2:10" ht="21.75">
      <c r="B193" s="125"/>
      <c r="C193" s="125"/>
      <c r="D193" s="125"/>
      <c r="E193" s="125"/>
      <c r="F193" s="125"/>
      <c r="G193" s="125"/>
      <c r="H193" s="125"/>
      <c r="I193" s="125"/>
      <c r="J193" s="125"/>
    </row>
    <row r="194" spans="2:10" ht="21.75">
      <c r="B194" s="125"/>
      <c r="C194" s="125"/>
      <c r="D194" s="125"/>
      <c r="E194" s="125"/>
      <c r="F194" s="125"/>
      <c r="G194" s="125"/>
      <c r="H194" s="125"/>
      <c r="I194" s="125"/>
      <c r="J194" s="125"/>
    </row>
    <row r="195" spans="2:10" ht="21.75">
      <c r="B195" s="125"/>
      <c r="C195" s="125"/>
      <c r="D195" s="125"/>
      <c r="E195" s="125"/>
      <c r="F195" s="125"/>
      <c r="G195" s="125"/>
      <c r="H195" s="125"/>
      <c r="I195" s="125"/>
      <c r="J195" s="125"/>
    </row>
    <row r="196" spans="2:10" ht="21.75">
      <c r="B196" s="125"/>
      <c r="C196" s="125"/>
      <c r="D196" s="125"/>
      <c r="E196" s="125"/>
      <c r="F196" s="125"/>
      <c r="G196" s="125"/>
      <c r="H196" s="125"/>
      <c r="I196" s="125"/>
      <c r="J196" s="125"/>
    </row>
    <row r="197" spans="2:10" ht="21.75">
      <c r="B197" s="125"/>
      <c r="C197" s="125"/>
      <c r="D197" s="125"/>
      <c r="E197" s="125"/>
      <c r="F197" s="125"/>
      <c r="G197" s="125"/>
      <c r="H197" s="125"/>
      <c r="I197" s="125"/>
      <c r="J197" s="125"/>
    </row>
    <row r="198" spans="2:10" ht="21.75">
      <c r="B198" s="125"/>
      <c r="C198" s="125"/>
      <c r="D198" s="125"/>
      <c r="E198" s="125"/>
      <c r="F198" s="125"/>
      <c r="G198" s="125"/>
      <c r="H198" s="125"/>
      <c r="I198" s="125"/>
      <c r="J198" s="125"/>
    </row>
    <row r="199" spans="2:10" ht="21.75">
      <c r="B199" s="125"/>
      <c r="C199" s="125"/>
      <c r="D199" s="125"/>
      <c r="E199" s="125"/>
      <c r="F199" s="125"/>
      <c r="G199" s="125"/>
      <c r="H199" s="125"/>
      <c r="I199" s="125"/>
      <c r="J199" s="125"/>
    </row>
    <row r="200" spans="2:10" ht="21.75">
      <c r="B200" s="125"/>
      <c r="C200" s="125"/>
      <c r="D200" s="125"/>
      <c r="E200" s="125"/>
      <c r="F200" s="125"/>
      <c r="G200" s="125"/>
      <c r="H200" s="125"/>
      <c r="I200" s="125"/>
      <c r="J200" s="125"/>
    </row>
    <row r="201" spans="2:10" ht="21.75">
      <c r="B201" s="125"/>
      <c r="C201" s="125"/>
      <c r="D201" s="125"/>
      <c r="E201" s="125"/>
      <c r="F201" s="125"/>
      <c r="G201" s="125"/>
      <c r="H201" s="125"/>
      <c r="I201" s="125"/>
      <c r="J201" s="125"/>
    </row>
    <row r="202" spans="2:10" ht="21.75">
      <c r="B202" s="125"/>
      <c r="C202" s="125"/>
      <c r="D202" s="125"/>
      <c r="E202" s="125"/>
      <c r="F202" s="125"/>
      <c r="G202" s="125"/>
      <c r="H202" s="125"/>
      <c r="I202" s="125"/>
      <c r="J202" s="125"/>
    </row>
    <row r="203" spans="2:10" ht="21.75">
      <c r="B203" s="125"/>
      <c r="C203" s="125"/>
      <c r="D203" s="125"/>
      <c r="E203" s="125"/>
      <c r="F203" s="125"/>
      <c r="G203" s="125"/>
      <c r="H203" s="125"/>
      <c r="I203" s="125"/>
      <c r="J203" s="125"/>
    </row>
    <row r="204" spans="2:10" ht="21.75">
      <c r="B204" s="125"/>
      <c r="C204" s="125"/>
      <c r="D204" s="125"/>
      <c r="E204" s="125"/>
      <c r="F204" s="125"/>
      <c r="G204" s="125"/>
      <c r="H204" s="125"/>
      <c r="I204" s="125"/>
      <c r="J204" s="125"/>
    </row>
    <row r="205" spans="2:10" ht="21.75">
      <c r="B205" s="125"/>
      <c r="C205" s="125"/>
      <c r="D205" s="125"/>
      <c r="E205" s="125"/>
      <c r="F205" s="125"/>
      <c r="G205" s="125"/>
      <c r="H205" s="125"/>
      <c r="I205" s="125"/>
      <c r="J205" s="125"/>
    </row>
    <row r="206" spans="2:10" ht="21.75">
      <c r="B206" s="125"/>
      <c r="C206" s="125"/>
      <c r="D206" s="125"/>
      <c r="E206" s="125"/>
      <c r="F206" s="125"/>
      <c r="G206" s="125"/>
      <c r="H206" s="125"/>
      <c r="I206" s="125"/>
      <c r="J206" s="125"/>
    </row>
    <row r="207" spans="2:10" ht="21.75">
      <c r="B207" s="125"/>
      <c r="C207" s="125"/>
      <c r="D207" s="125"/>
      <c r="E207" s="125"/>
      <c r="F207" s="125"/>
      <c r="G207" s="125"/>
      <c r="H207" s="125"/>
      <c r="I207" s="125"/>
      <c r="J207" s="125"/>
    </row>
    <row r="208" spans="2:10" ht="21.75">
      <c r="B208" s="125"/>
      <c r="C208" s="125"/>
      <c r="D208" s="125"/>
      <c r="E208" s="125"/>
      <c r="F208" s="125"/>
      <c r="G208" s="125"/>
      <c r="H208" s="125"/>
      <c r="I208" s="125"/>
      <c r="J208" s="125"/>
    </row>
    <row r="209" spans="2:10" ht="21.75">
      <c r="B209" s="125"/>
      <c r="C209" s="125"/>
      <c r="D209" s="125"/>
      <c r="E209" s="125"/>
      <c r="F209" s="125"/>
      <c r="G209" s="125"/>
      <c r="H209" s="125"/>
      <c r="I209" s="125"/>
      <c r="J209" s="125"/>
    </row>
    <row r="210" spans="2:10" ht="21.75">
      <c r="B210" s="125"/>
      <c r="C210" s="125"/>
      <c r="D210" s="125"/>
      <c r="E210" s="125"/>
      <c r="F210" s="125"/>
      <c r="G210" s="125"/>
      <c r="H210" s="125"/>
      <c r="I210" s="125"/>
      <c r="J210" s="125"/>
    </row>
    <row r="211" spans="2:10" ht="21.75">
      <c r="B211" s="125"/>
      <c r="C211" s="125"/>
      <c r="D211" s="125"/>
      <c r="E211" s="125"/>
      <c r="F211" s="125"/>
      <c r="G211" s="125"/>
      <c r="H211" s="125"/>
      <c r="I211" s="125"/>
      <c r="J211" s="125"/>
    </row>
    <row r="212" spans="2:10" ht="21.75">
      <c r="B212" s="125"/>
      <c r="C212" s="125"/>
      <c r="D212" s="125"/>
      <c r="E212" s="125"/>
      <c r="F212" s="125"/>
      <c r="G212" s="125"/>
      <c r="H212" s="125"/>
      <c r="I212" s="125"/>
      <c r="J212" s="125"/>
    </row>
    <row r="213" spans="2:10" ht="21.75">
      <c r="B213" s="125"/>
      <c r="C213" s="125"/>
      <c r="D213" s="125"/>
      <c r="E213" s="125"/>
      <c r="F213" s="125"/>
      <c r="G213" s="125"/>
      <c r="H213" s="125"/>
      <c r="I213" s="125"/>
      <c r="J213" s="125"/>
    </row>
    <row r="214" spans="2:10" ht="21.75">
      <c r="B214" s="125"/>
      <c r="C214" s="125"/>
      <c r="D214" s="125"/>
      <c r="E214" s="125"/>
      <c r="F214" s="125"/>
      <c r="G214" s="125"/>
      <c r="H214" s="125"/>
      <c r="I214" s="125"/>
      <c r="J214" s="125"/>
    </row>
    <row r="215" spans="2:10" ht="21.75">
      <c r="B215" s="125"/>
      <c r="C215" s="125"/>
      <c r="D215" s="125"/>
      <c r="E215" s="125"/>
      <c r="F215" s="125"/>
      <c r="G215" s="125"/>
      <c r="H215" s="125"/>
      <c r="I215" s="125"/>
      <c r="J215" s="125"/>
    </row>
    <row r="216" spans="2:10" ht="21.75">
      <c r="B216" s="125"/>
      <c r="C216" s="125"/>
      <c r="D216" s="125"/>
      <c r="E216" s="125"/>
      <c r="F216" s="125"/>
      <c r="G216" s="125"/>
      <c r="H216" s="125"/>
      <c r="I216" s="125"/>
      <c r="J216" s="125"/>
    </row>
    <row r="217" spans="2:10" ht="21.75">
      <c r="B217" s="125"/>
      <c r="C217" s="125"/>
      <c r="D217" s="125"/>
      <c r="E217" s="125"/>
      <c r="F217" s="125"/>
      <c r="G217" s="125"/>
      <c r="H217" s="125"/>
      <c r="I217" s="125"/>
      <c r="J217" s="125"/>
    </row>
    <row r="218" spans="2:10" ht="21.75">
      <c r="B218" s="125"/>
      <c r="C218" s="125"/>
      <c r="D218" s="125"/>
      <c r="E218" s="125"/>
      <c r="F218" s="125"/>
      <c r="G218" s="125"/>
      <c r="H218" s="125"/>
      <c r="I218" s="125"/>
      <c r="J218" s="125"/>
    </row>
    <row r="219" spans="2:10" ht="21.75">
      <c r="B219" s="125"/>
      <c r="C219" s="125"/>
      <c r="D219" s="125"/>
      <c r="E219" s="125"/>
      <c r="F219" s="125"/>
      <c r="G219" s="125"/>
      <c r="H219" s="125"/>
      <c r="I219" s="125"/>
      <c r="J219" s="125"/>
    </row>
    <row r="220" spans="2:10" ht="21.75">
      <c r="B220" s="125"/>
      <c r="C220" s="125"/>
      <c r="D220" s="125"/>
      <c r="E220" s="125"/>
      <c r="F220" s="125"/>
      <c r="G220" s="125"/>
      <c r="H220" s="125"/>
      <c r="I220" s="125"/>
      <c r="J220" s="125"/>
    </row>
    <row r="221" spans="2:10" ht="21.75">
      <c r="B221" s="125"/>
      <c r="C221" s="125"/>
      <c r="D221" s="125"/>
      <c r="E221" s="125"/>
      <c r="F221" s="125"/>
      <c r="G221" s="125"/>
      <c r="H221" s="125"/>
      <c r="I221" s="125"/>
      <c r="J221" s="125"/>
    </row>
    <row r="222" spans="2:10" ht="21.75">
      <c r="B222" s="125"/>
      <c r="C222" s="125"/>
      <c r="D222" s="125"/>
      <c r="E222" s="125"/>
      <c r="F222" s="125"/>
      <c r="G222" s="125"/>
      <c r="H222" s="125"/>
      <c r="I222" s="125"/>
      <c r="J222" s="125"/>
    </row>
    <row r="223" spans="2:10" ht="21.75">
      <c r="B223" s="125"/>
      <c r="C223" s="125"/>
      <c r="D223" s="125"/>
      <c r="E223" s="125"/>
      <c r="F223" s="125"/>
      <c r="G223" s="125"/>
      <c r="H223" s="125"/>
      <c r="I223" s="125"/>
      <c r="J223" s="125"/>
    </row>
    <row r="224" spans="2:10" ht="21.75">
      <c r="B224" s="125"/>
      <c r="C224" s="125"/>
      <c r="D224" s="125"/>
      <c r="E224" s="125"/>
      <c r="F224" s="125"/>
      <c r="G224" s="125"/>
      <c r="H224" s="125"/>
      <c r="I224" s="125"/>
      <c r="J224" s="125"/>
    </row>
    <row r="225" spans="2:10" ht="21.75">
      <c r="B225" s="125"/>
      <c r="C225" s="125"/>
      <c r="D225" s="125"/>
      <c r="E225" s="125"/>
      <c r="F225" s="125"/>
      <c r="G225" s="125"/>
      <c r="H225" s="125"/>
      <c r="I225" s="125"/>
      <c r="J225" s="125"/>
    </row>
    <row r="226" spans="2:10" ht="21.75">
      <c r="B226" s="125"/>
      <c r="C226" s="125"/>
      <c r="D226" s="125"/>
      <c r="E226" s="125"/>
      <c r="F226" s="125"/>
      <c r="G226" s="125"/>
      <c r="H226" s="125"/>
      <c r="I226" s="125"/>
      <c r="J226" s="125"/>
    </row>
    <row r="227" spans="2:10" ht="21.75">
      <c r="B227" s="125"/>
      <c r="C227" s="125"/>
      <c r="D227" s="125"/>
      <c r="E227" s="125"/>
      <c r="F227" s="125"/>
      <c r="G227" s="125"/>
      <c r="H227" s="125"/>
      <c r="I227" s="125"/>
      <c r="J227" s="125"/>
    </row>
    <row r="228" spans="2:10" ht="21.75">
      <c r="B228" s="125"/>
      <c r="C228" s="125"/>
      <c r="D228" s="125"/>
      <c r="E228" s="125"/>
      <c r="F228" s="125"/>
      <c r="G228" s="125"/>
      <c r="H228" s="125"/>
      <c r="I228" s="125"/>
      <c r="J228" s="125"/>
    </row>
    <row r="229" spans="2:10" ht="21.75">
      <c r="B229" s="125"/>
      <c r="C229" s="125"/>
      <c r="D229" s="125"/>
      <c r="E229" s="125"/>
      <c r="F229" s="125"/>
      <c r="G229" s="125"/>
      <c r="H229" s="125"/>
      <c r="I229" s="125"/>
      <c r="J229" s="125"/>
    </row>
    <row r="230" spans="2:10" ht="21.75">
      <c r="B230" s="125"/>
      <c r="C230" s="125"/>
      <c r="D230" s="125"/>
      <c r="E230" s="125"/>
      <c r="F230" s="125"/>
      <c r="G230" s="125"/>
      <c r="H230" s="125"/>
      <c r="I230" s="125"/>
      <c r="J230" s="125"/>
    </row>
    <row r="231" spans="2:10" ht="21.75">
      <c r="B231" s="125"/>
      <c r="C231" s="125"/>
      <c r="D231" s="125"/>
      <c r="E231" s="125"/>
      <c r="F231" s="125"/>
      <c r="G231" s="125"/>
      <c r="H231" s="125"/>
      <c r="I231" s="125"/>
      <c r="J231" s="125"/>
    </row>
    <row r="232" spans="2:10" ht="21.75">
      <c r="B232" s="125"/>
      <c r="C232" s="125"/>
      <c r="D232" s="125"/>
      <c r="E232" s="125"/>
      <c r="F232" s="125"/>
      <c r="G232" s="125"/>
      <c r="H232" s="125"/>
      <c r="I232" s="125"/>
      <c r="J232" s="125"/>
    </row>
    <row r="233" spans="2:10" ht="21.75">
      <c r="B233" s="125"/>
      <c r="C233" s="125"/>
      <c r="D233" s="125"/>
      <c r="E233" s="125"/>
      <c r="F233" s="125"/>
      <c r="G233" s="125"/>
      <c r="H233" s="125"/>
      <c r="I233" s="125"/>
      <c r="J233" s="125"/>
    </row>
    <row r="234" spans="2:10" ht="21.75">
      <c r="B234" s="125"/>
      <c r="C234" s="125"/>
      <c r="D234" s="125"/>
      <c r="E234" s="125"/>
      <c r="F234" s="125"/>
      <c r="G234" s="125"/>
      <c r="H234" s="125"/>
      <c r="I234" s="125"/>
      <c r="J234" s="125"/>
    </row>
    <row r="235" spans="2:10" ht="21.75">
      <c r="B235" s="125"/>
      <c r="C235" s="125"/>
      <c r="D235" s="125"/>
      <c r="E235" s="125"/>
      <c r="F235" s="125"/>
      <c r="G235" s="125"/>
      <c r="H235" s="125"/>
      <c r="I235" s="125"/>
      <c r="J235" s="125"/>
    </row>
    <row r="236" spans="2:10" ht="21.75">
      <c r="B236" s="125"/>
      <c r="C236" s="125"/>
      <c r="D236" s="125"/>
      <c r="E236" s="125"/>
      <c r="F236" s="125"/>
      <c r="G236" s="125"/>
      <c r="H236" s="125"/>
      <c r="I236" s="125"/>
      <c r="J236" s="125"/>
    </row>
    <row r="237" spans="2:10" ht="21.75">
      <c r="B237" s="125"/>
      <c r="C237" s="125"/>
      <c r="D237" s="125"/>
      <c r="E237" s="125"/>
      <c r="F237" s="125"/>
      <c r="G237" s="125"/>
      <c r="H237" s="125"/>
      <c r="I237" s="125"/>
      <c r="J237" s="125"/>
    </row>
    <row r="238" spans="2:10" ht="21.75">
      <c r="B238" s="125"/>
      <c r="C238" s="125"/>
      <c r="D238" s="125"/>
      <c r="E238" s="125"/>
      <c r="F238" s="125"/>
      <c r="G238" s="125"/>
      <c r="H238" s="125"/>
      <c r="I238" s="125"/>
      <c r="J238" s="125"/>
    </row>
    <row r="239" spans="2:10" ht="21.75">
      <c r="B239" s="125"/>
      <c r="C239" s="125"/>
      <c r="D239" s="125"/>
      <c r="E239" s="125"/>
      <c r="F239" s="125"/>
      <c r="G239" s="125"/>
      <c r="H239" s="125"/>
      <c r="I239" s="125"/>
      <c r="J239" s="125"/>
    </row>
    <row r="240" spans="2:10" ht="21.75">
      <c r="B240" s="125"/>
      <c r="C240" s="125"/>
      <c r="D240" s="125"/>
      <c r="E240" s="125"/>
      <c r="F240" s="125"/>
      <c r="G240" s="125"/>
      <c r="H240" s="125"/>
      <c r="I240" s="125"/>
      <c r="J240" s="125"/>
    </row>
    <row r="241" spans="2:10" ht="21.75">
      <c r="B241" s="125"/>
      <c r="C241" s="125"/>
      <c r="D241" s="125"/>
      <c r="E241" s="125"/>
      <c r="F241" s="125"/>
      <c r="G241" s="125"/>
      <c r="H241" s="125"/>
      <c r="I241" s="125"/>
      <c r="J241" s="125"/>
    </row>
    <row r="242" spans="2:10" ht="21.75">
      <c r="B242" s="125"/>
      <c r="C242" s="125"/>
      <c r="D242" s="125"/>
      <c r="E242" s="125"/>
      <c r="F242" s="125"/>
      <c r="G242" s="125"/>
      <c r="H242" s="125"/>
      <c r="I242" s="125"/>
      <c r="J242" s="125"/>
    </row>
    <row r="243" spans="2:10" ht="21.75">
      <c r="B243" s="125"/>
      <c r="C243" s="125"/>
      <c r="D243" s="125"/>
      <c r="E243" s="125"/>
      <c r="F243" s="125"/>
      <c r="G243" s="125"/>
      <c r="H243" s="125"/>
      <c r="I243" s="125"/>
      <c r="J243" s="125"/>
    </row>
    <row r="244" spans="2:10" ht="21.75">
      <c r="B244" s="125"/>
      <c r="C244" s="125"/>
      <c r="D244" s="125"/>
      <c r="E244" s="125"/>
      <c r="F244" s="125"/>
      <c r="G244" s="125"/>
      <c r="H244" s="125"/>
      <c r="I244" s="125"/>
      <c r="J244" s="125"/>
    </row>
    <row r="245" spans="2:10" ht="21.75">
      <c r="B245" s="125"/>
      <c r="C245" s="125"/>
      <c r="D245" s="125"/>
      <c r="E245" s="125"/>
      <c r="F245" s="125"/>
      <c r="G245" s="125"/>
      <c r="H245" s="125"/>
      <c r="I245" s="125"/>
      <c r="J245" s="125"/>
    </row>
    <row r="246" spans="2:10" ht="21.75">
      <c r="B246" s="125"/>
      <c r="C246" s="125"/>
      <c r="D246" s="125"/>
      <c r="E246" s="125"/>
      <c r="F246" s="125"/>
      <c r="G246" s="125"/>
      <c r="H246" s="125"/>
      <c r="I246" s="125"/>
      <c r="J246" s="125"/>
    </row>
    <row r="247" spans="2:10" ht="21.75">
      <c r="B247" s="125"/>
      <c r="C247" s="125"/>
      <c r="D247" s="125"/>
      <c r="E247" s="125"/>
      <c r="F247" s="125"/>
      <c r="G247" s="125"/>
      <c r="H247" s="125"/>
      <c r="I247" s="125"/>
      <c r="J247" s="125"/>
    </row>
    <row r="248" spans="2:10" ht="21.75">
      <c r="B248" s="125"/>
      <c r="C248" s="125"/>
      <c r="D248" s="125"/>
      <c r="E248" s="125"/>
      <c r="F248" s="125"/>
      <c r="G248" s="125"/>
      <c r="H248" s="125"/>
      <c r="I248" s="125"/>
      <c r="J248" s="125"/>
    </row>
    <row r="249" spans="2:10" ht="21.75">
      <c r="B249" s="125"/>
      <c r="C249" s="125"/>
      <c r="D249" s="125"/>
      <c r="E249" s="125"/>
      <c r="F249" s="125"/>
      <c r="G249" s="125"/>
      <c r="H249" s="125"/>
      <c r="I249" s="125"/>
      <c r="J249" s="125"/>
    </row>
    <row r="250" spans="2:10" ht="21.75">
      <c r="B250" s="125"/>
      <c r="C250" s="125"/>
      <c r="D250" s="125"/>
      <c r="E250" s="125"/>
      <c r="F250" s="125"/>
      <c r="G250" s="125"/>
      <c r="H250" s="125"/>
      <c r="I250" s="125"/>
      <c r="J250" s="125"/>
    </row>
    <row r="251" spans="2:10" ht="21.75">
      <c r="B251" s="125"/>
      <c r="C251" s="125"/>
      <c r="D251" s="125"/>
      <c r="E251" s="125"/>
      <c r="F251" s="125"/>
      <c r="G251" s="125"/>
      <c r="H251" s="125"/>
      <c r="I251" s="125"/>
      <c r="J251" s="125"/>
    </row>
    <row r="252" spans="2:10" ht="21.75">
      <c r="B252" s="125"/>
      <c r="C252" s="125"/>
      <c r="D252" s="125"/>
      <c r="E252" s="125"/>
      <c r="F252" s="125"/>
      <c r="G252" s="125"/>
      <c r="H252" s="125"/>
      <c r="I252" s="125"/>
      <c r="J252" s="125"/>
    </row>
    <row r="253" spans="2:10" ht="21.75">
      <c r="B253" s="125"/>
      <c r="C253" s="125"/>
      <c r="D253" s="125"/>
      <c r="E253" s="125"/>
      <c r="F253" s="125"/>
      <c r="G253" s="125"/>
      <c r="H253" s="125"/>
      <c r="I253" s="125"/>
      <c r="J253" s="125"/>
    </row>
    <row r="254" spans="2:10" ht="21.75">
      <c r="B254" s="125"/>
      <c r="C254" s="125"/>
      <c r="D254" s="125"/>
      <c r="E254" s="125"/>
      <c r="F254" s="125"/>
      <c r="G254" s="125"/>
      <c r="H254" s="125"/>
      <c r="I254" s="125"/>
      <c r="J254" s="125"/>
    </row>
    <row r="255" spans="2:10" ht="21.75">
      <c r="B255" s="125"/>
      <c r="C255" s="125"/>
      <c r="D255" s="125"/>
      <c r="E255" s="125"/>
      <c r="F255" s="125"/>
      <c r="G255" s="125"/>
      <c r="H255" s="125"/>
      <c r="I255" s="125"/>
      <c r="J255" s="125"/>
    </row>
    <row r="256" spans="2:10" ht="21.75">
      <c r="B256" s="125"/>
      <c r="C256" s="125"/>
      <c r="D256" s="125"/>
      <c r="E256" s="125"/>
      <c r="F256" s="125"/>
      <c r="G256" s="125"/>
      <c r="H256" s="125"/>
      <c r="I256" s="125"/>
      <c r="J256" s="125"/>
    </row>
    <row r="257" spans="2:10" ht="21.75">
      <c r="B257" s="125"/>
      <c r="C257" s="125"/>
      <c r="D257" s="125"/>
      <c r="E257" s="125"/>
      <c r="F257" s="125"/>
      <c r="G257" s="125"/>
      <c r="H257" s="125"/>
      <c r="I257" s="125"/>
      <c r="J257" s="125"/>
    </row>
    <row r="258" spans="2:10" ht="21.75">
      <c r="B258" s="125"/>
      <c r="C258" s="125"/>
      <c r="D258" s="125"/>
      <c r="E258" s="125"/>
      <c r="F258" s="125"/>
      <c r="G258" s="125"/>
      <c r="H258" s="125"/>
      <c r="I258" s="125"/>
      <c r="J258" s="125"/>
    </row>
    <row r="259" spans="2:10" ht="21.75">
      <c r="B259" s="125"/>
      <c r="C259" s="125"/>
      <c r="D259" s="125"/>
      <c r="E259" s="125"/>
      <c r="F259" s="125"/>
      <c r="G259" s="125"/>
      <c r="H259" s="125"/>
      <c r="I259" s="125"/>
      <c r="J259" s="125"/>
    </row>
    <row r="260" spans="2:10" ht="21.75">
      <c r="B260" s="125"/>
      <c r="C260" s="125"/>
      <c r="D260" s="125"/>
      <c r="E260" s="125"/>
      <c r="F260" s="125"/>
      <c r="G260" s="125"/>
      <c r="H260" s="125"/>
      <c r="I260" s="125"/>
      <c r="J260" s="125"/>
    </row>
    <row r="261" spans="2:10" ht="21.75">
      <c r="B261" s="125"/>
      <c r="C261" s="125"/>
      <c r="D261" s="125"/>
      <c r="E261" s="125"/>
      <c r="F261" s="125"/>
      <c r="G261" s="125"/>
      <c r="H261" s="125"/>
      <c r="I261" s="125"/>
      <c r="J261" s="125"/>
    </row>
    <row r="262" spans="2:10" ht="21.75">
      <c r="B262" s="125"/>
      <c r="C262" s="125"/>
      <c r="D262" s="125"/>
      <c r="E262" s="125"/>
      <c r="F262" s="125"/>
      <c r="G262" s="125"/>
      <c r="H262" s="125"/>
      <c r="I262" s="125"/>
      <c r="J262" s="125"/>
    </row>
    <row r="263" spans="2:10" ht="21.75">
      <c r="B263" s="125"/>
      <c r="C263" s="125"/>
      <c r="D263" s="125"/>
      <c r="E263" s="125"/>
      <c r="F263" s="125"/>
      <c r="G263" s="125"/>
      <c r="H263" s="125"/>
      <c r="I263" s="125"/>
      <c r="J263" s="125"/>
    </row>
    <row r="264" spans="2:10" ht="21.75">
      <c r="B264" s="125"/>
      <c r="C264" s="125"/>
      <c r="D264" s="125"/>
      <c r="E264" s="125"/>
      <c r="F264" s="125"/>
      <c r="G264" s="125"/>
      <c r="H264" s="125"/>
      <c r="I264" s="125"/>
      <c r="J264" s="125"/>
    </row>
    <row r="265" spans="2:10" ht="21.75">
      <c r="B265" s="125"/>
      <c r="C265" s="125"/>
      <c r="D265" s="125"/>
      <c r="E265" s="125"/>
      <c r="F265" s="125"/>
      <c r="G265" s="125"/>
      <c r="H265" s="125"/>
      <c r="I265" s="125"/>
      <c r="J265" s="125"/>
    </row>
    <row r="266" spans="2:10" ht="21.75">
      <c r="B266" s="125"/>
      <c r="C266" s="125"/>
      <c r="D266" s="125"/>
      <c r="E266" s="125"/>
      <c r="F266" s="125"/>
      <c r="G266" s="125"/>
      <c r="H266" s="125"/>
      <c r="I266" s="125"/>
      <c r="J266" s="125"/>
    </row>
    <row r="267" spans="2:10" ht="21.75">
      <c r="B267" s="125"/>
      <c r="C267" s="125"/>
      <c r="D267" s="125"/>
      <c r="E267" s="125"/>
      <c r="F267" s="125"/>
      <c r="G267" s="125"/>
      <c r="H267" s="125"/>
      <c r="I267" s="125"/>
      <c r="J267" s="125"/>
    </row>
    <row r="268" spans="2:10" ht="21.75">
      <c r="B268" s="125"/>
      <c r="C268" s="125"/>
      <c r="D268" s="125"/>
      <c r="E268" s="125"/>
      <c r="F268" s="125"/>
      <c r="G268" s="125"/>
      <c r="H268" s="125"/>
      <c r="I268" s="125"/>
      <c r="J268" s="125"/>
    </row>
    <row r="269" spans="2:10" ht="21.75">
      <c r="B269" s="125"/>
      <c r="C269" s="125"/>
      <c r="D269" s="125"/>
      <c r="E269" s="125"/>
      <c r="F269" s="125"/>
      <c r="G269" s="125"/>
      <c r="H269" s="125"/>
      <c r="I269" s="125"/>
      <c r="J269" s="125"/>
    </row>
    <row r="270" spans="2:10" ht="21.75">
      <c r="B270" s="125"/>
      <c r="C270" s="125"/>
      <c r="D270" s="125"/>
      <c r="E270" s="125"/>
      <c r="F270" s="125"/>
      <c r="G270" s="125"/>
      <c r="H270" s="125"/>
      <c r="I270" s="125"/>
      <c r="J270" s="125"/>
    </row>
    <row r="271" spans="2:10" ht="21.75">
      <c r="B271" s="125"/>
      <c r="C271" s="125"/>
      <c r="D271" s="125"/>
      <c r="E271" s="125"/>
      <c r="F271" s="125"/>
      <c r="G271" s="125"/>
      <c r="H271" s="125"/>
      <c r="I271" s="125"/>
      <c r="J271" s="125"/>
    </row>
    <row r="272" spans="2:10" ht="21.75">
      <c r="B272" s="125"/>
      <c r="C272" s="125"/>
      <c r="D272" s="125"/>
      <c r="E272" s="125"/>
      <c r="F272" s="125"/>
      <c r="G272" s="125"/>
      <c r="H272" s="125"/>
      <c r="I272" s="125"/>
      <c r="J272" s="125"/>
    </row>
    <row r="273" spans="2:10" ht="21.75">
      <c r="B273" s="125"/>
      <c r="C273" s="125"/>
      <c r="D273" s="125"/>
      <c r="E273" s="125"/>
      <c r="F273" s="125"/>
      <c r="G273" s="125"/>
      <c r="H273" s="125"/>
      <c r="I273" s="125"/>
      <c r="J273" s="125"/>
    </row>
    <row r="274" spans="2:10" ht="21.75">
      <c r="B274" s="125"/>
      <c r="C274" s="125"/>
      <c r="D274" s="125"/>
      <c r="E274" s="125"/>
      <c r="F274" s="125"/>
      <c r="G274" s="125"/>
      <c r="H274" s="125"/>
      <c r="I274" s="125"/>
      <c r="J274" s="125"/>
    </row>
    <row r="275" spans="2:10" ht="21.75">
      <c r="B275" s="125"/>
      <c r="C275" s="125"/>
      <c r="D275" s="125"/>
      <c r="E275" s="125"/>
      <c r="F275" s="125"/>
      <c r="G275" s="125"/>
      <c r="H275" s="125"/>
      <c r="I275" s="125"/>
      <c r="J275" s="125"/>
    </row>
    <row r="276" spans="2:10" ht="21.75">
      <c r="B276" s="125"/>
      <c r="C276" s="125"/>
      <c r="D276" s="125"/>
      <c r="E276" s="125"/>
      <c r="F276" s="125"/>
      <c r="G276" s="125"/>
      <c r="H276" s="125"/>
      <c r="I276" s="125"/>
      <c r="J276" s="125"/>
    </row>
    <row r="277" spans="2:10" ht="21.75">
      <c r="B277" s="125"/>
      <c r="C277" s="125"/>
      <c r="D277" s="125"/>
      <c r="E277" s="125"/>
      <c r="F277" s="125"/>
      <c r="G277" s="125"/>
      <c r="H277" s="125"/>
      <c r="I277" s="125"/>
      <c r="J277" s="125"/>
    </row>
    <row r="278" spans="2:10" ht="21.75">
      <c r="B278" s="125"/>
      <c r="C278" s="125"/>
      <c r="D278" s="125"/>
      <c r="E278" s="125"/>
      <c r="F278" s="125"/>
      <c r="G278" s="125"/>
      <c r="H278" s="125"/>
      <c r="I278" s="125"/>
      <c r="J278" s="125"/>
    </row>
    <row r="279" spans="2:10" ht="21.75">
      <c r="B279" s="125"/>
      <c r="C279" s="125"/>
      <c r="D279" s="125"/>
      <c r="E279" s="125"/>
      <c r="F279" s="125"/>
      <c r="G279" s="125"/>
      <c r="H279" s="125"/>
      <c r="I279" s="125"/>
      <c r="J279" s="125"/>
    </row>
    <row r="280" spans="2:10" ht="21.75">
      <c r="B280" s="125"/>
      <c r="C280" s="125"/>
      <c r="D280" s="125"/>
      <c r="E280" s="125"/>
      <c r="F280" s="125"/>
      <c r="G280" s="125"/>
      <c r="H280" s="125"/>
      <c r="I280" s="125"/>
      <c r="J280" s="125"/>
    </row>
    <row r="281" spans="2:10" ht="21.75">
      <c r="B281" s="125"/>
      <c r="C281" s="125"/>
      <c r="D281" s="125"/>
      <c r="E281" s="125"/>
      <c r="F281" s="125"/>
      <c r="G281" s="125"/>
      <c r="H281" s="125"/>
      <c r="I281" s="125"/>
      <c r="J281" s="125"/>
    </row>
    <row r="282" spans="2:10" ht="21.75">
      <c r="B282" s="125"/>
      <c r="C282" s="125"/>
      <c r="D282" s="125"/>
      <c r="E282" s="125"/>
      <c r="F282" s="125"/>
      <c r="G282" s="125"/>
      <c r="H282" s="125"/>
      <c r="I282" s="125"/>
      <c r="J282" s="125"/>
    </row>
    <row r="283" spans="2:10" ht="21.75">
      <c r="B283" s="125"/>
      <c r="C283" s="125"/>
      <c r="D283" s="125"/>
      <c r="E283" s="125"/>
      <c r="F283" s="125"/>
      <c r="G283" s="125"/>
      <c r="H283" s="125"/>
      <c r="I283" s="125"/>
      <c r="J283" s="125"/>
    </row>
    <row r="284" spans="2:10" ht="21.75">
      <c r="B284" s="125"/>
      <c r="C284" s="125"/>
      <c r="D284" s="125"/>
      <c r="E284" s="125"/>
      <c r="F284" s="125"/>
      <c r="G284" s="125"/>
      <c r="H284" s="125"/>
      <c r="I284" s="125"/>
      <c r="J284" s="125"/>
    </row>
    <row r="285" spans="2:10" ht="21.75">
      <c r="B285" s="125"/>
      <c r="C285" s="125"/>
      <c r="D285" s="125"/>
      <c r="E285" s="125"/>
      <c r="F285" s="125"/>
      <c r="G285" s="125"/>
      <c r="H285" s="125"/>
      <c r="I285" s="125"/>
      <c r="J285" s="125"/>
    </row>
    <row r="286" spans="2:10" ht="21.75">
      <c r="B286" s="125"/>
      <c r="C286" s="125"/>
      <c r="D286" s="125"/>
      <c r="E286" s="125"/>
      <c r="F286" s="125"/>
      <c r="G286" s="125"/>
      <c r="H286" s="125"/>
      <c r="I286" s="125"/>
      <c r="J286" s="125"/>
    </row>
    <row r="287" spans="2:10" ht="21.75">
      <c r="B287" s="125"/>
      <c r="C287" s="125"/>
      <c r="D287" s="125"/>
      <c r="E287" s="125"/>
      <c r="F287" s="125"/>
      <c r="G287" s="125"/>
      <c r="H287" s="125"/>
      <c r="I287" s="125"/>
      <c r="J287" s="125"/>
    </row>
    <row r="288" spans="2:10" ht="21.75">
      <c r="B288" s="125"/>
      <c r="C288" s="125"/>
      <c r="D288" s="125"/>
      <c r="E288" s="125"/>
      <c r="F288" s="125"/>
      <c r="G288" s="125"/>
      <c r="H288" s="125"/>
      <c r="I288" s="125"/>
      <c r="J288" s="125"/>
    </row>
    <row r="289" spans="2:10" ht="21.75">
      <c r="B289" s="125"/>
      <c r="C289" s="125"/>
      <c r="D289" s="125"/>
      <c r="E289" s="125"/>
      <c r="F289" s="125"/>
      <c r="G289" s="125"/>
      <c r="H289" s="125"/>
      <c r="I289" s="125"/>
      <c r="J289" s="125"/>
    </row>
    <row r="290" spans="2:10" ht="21.75">
      <c r="B290" s="125"/>
      <c r="C290" s="125"/>
      <c r="D290" s="125"/>
      <c r="E290" s="125"/>
      <c r="F290" s="125"/>
      <c r="G290" s="125"/>
      <c r="H290" s="125"/>
      <c r="I290" s="125"/>
      <c r="J290" s="125"/>
    </row>
    <row r="291" spans="2:10" ht="21.75">
      <c r="B291" s="125"/>
      <c r="C291" s="125"/>
      <c r="D291" s="125"/>
      <c r="E291" s="125"/>
      <c r="F291" s="125"/>
      <c r="G291" s="125"/>
      <c r="H291" s="125"/>
      <c r="I291" s="125"/>
      <c r="J291" s="125"/>
    </row>
    <row r="292" spans="2:10" ht="21.75">
      <c r="B292" s="125"/>
      <c r="C292" s="125"/>
      <c r="D292" s="125"/>
      <c r="E292" s="125"/>
      <c r="F292" s="125"/>
      <c r="G292" s="125"/>
      <c r="H292" s="125"/>
      <c r="I292" s="125"/>
      <c r="J292" s="125"/>
    </row>
    <row r="293" spans="2:10" ht="21.75">
      <c r="B293" s="125"/>
      <c r="C293" s="125"/>
      <c r="D293" s="125"/>
      <c r="E293" s="125"/>
      <c r="F293" s="125"/>
      <c r="G293" s="125"/>
      <c r="H293" s="125"/>
      <c r="I293" s="125"/>
      <c r="J293" s="125"/>
    </row>
    <row r="294" spans="2:10" ht="21.75">
      <c r="B294" s="125"/>
      <c r="C294" s="125"/>
      <c r="D294" s="125"/>
      <c r="E294" s="125"/>
      <c r="F294" s="125"/>
      <c r="G294" s="125"/>
      <c r="H294" s="125"/>
      <c r="I294" s="125"/>
      <c r="J294" s="125"/>
    </row>
    <row r="295" spans="2:10" ht="21.75">
      <c r="B295" s="125"/>
      <c r="C295" s="125"/>
      <c r="D295" s="125"/>
      <c r="E295" s="125"/>
      <c r="F295" s="125"/>
      <c r="G295" s="125"/>
      <c r="H295" s="125"/>
      <c r="I295" s="125"/>
      <c r="J295" s="125"/>
    </row>
    <row r="296" spans="2:10" ht="21.75">
      <c r="B296" s="125"/>
      <c r="C296" s="125"/>
      <c r="D296" s="125"/>
      <c r="E296" s="125"/>
      <c r="F296" s="125"/>
      <c r="G296" s="125"/>
      <c r="H296" s="125"/>
      <c r="I296" s="125"/>
      <c r="J296" s="125"/>
    </row>
    <row r="297" spans="2:10" ht="21.75">
      <c r="B297" s="125"/>
      <c r="C297" s="125"/>
      <c r="D297" s="125"/>
      <c r="E297" s="125"/>
      <c r="F297" s="125"/>
      <c r="G297" s="125"/>
      <c r="H297" s="125"/>
      <c r="I297" s="125"/>
      <c r="J297" s="125"/>
    </row>
    <row r="298" spans="2:10" ht="21.75">
      <c r="B298" s="125"/>
      <c r="C298" s="125"/>
      <c r="D298" s="125"/>
      <c r="E298" s="125"/>
      <c r="F298" s="125"/>
      <c r="G298" s="125"/>
      <c r="H298" s="125"/>
      <c r="I298" s="125"/>
      <c r="J298" s="125"/>
    </row>
    <row r="299" spans="2:10" ht="21.75">
      <c r="B299" s="125"/>
      <c r="C299" s="125"/>
      <c r="D299" s="125"/>
      <c r="E299" s="125"/>
      <c r="F299" s="125"/>
      <c r="G299" s="125"/>
      <c r="H299" s="125"/>
      <c r="I299" s="125"/>
      <c r="J299" s="125"/>
    </row>
    <row r="300" spans="2:10" ht="21.75">
      <c r="B300" s="125"/>
      <c r="C300" s="125"/>
      <c r="D300" s="125"/>
      <c r="E300" s="125"/>
      <c r="F300" s="125"/>
      <c r="G300" s="125"/>
      <c r="H300" s="125"/>
      <c r="I300" s="125"/>
      <c r="J300" s="125"/>
    </row>
    <row r="301" spans="2:10" ht="21.75">
      <c r="B301" s="125"/>
      <c r="C301" s="125"/>
      <c r="D301" s="125"/>
      <c r="E301" s="125"/>
      <c r="F301" s="125"/>
      <c r="G301" s="125"/>
      <c r="H301" s="125"/>
      <c r="I301" s="125"/>
      <c r="J301" s="125"/>
    </row>
    <row r="302" spans="2:10" ht="21.75">
      <c r="B302" s="125"/>
      <c r="C302" s="125"/>
      <c r="D302" s="125"/>
      <c r="E302" s="125"/>
      <c r="F302" s="125"/>
      <c r="G302" s="125"/>
      <c r="H302" s="125"/>
      <c r="I302" s="125"/>
      <c r="J302" s="125"/>
    </row>
    <row r="303" spans="2:10" ht="21.75">
      <c r="B303" s="125"/>
      <c r="C303" s="125"/>
      <c r="D303" s="125"/>
      <c r="E303" s="125"/>
      <c r="F303" s="125"/>
      <c r="G303" s="125"/>
      <c r="H303" s="125"/>
      <c r="I303" s="125"/>
      <c r="J303" s="125"/>
    </row>
    <row r="304" spans="2:10" ht="21.75">
      <c r="B304" s="125"/>
      <c r="C304" s="125"/>
      <c r="D304" s="125"/>
      <c r="E304" s="125"/>
      <c r="F304" s="125"/>
      <c r="G304" s="125"/>
      <c r="H304" s="125"/>
      <c r="I304" s="125"/>
      <c r="J304" s="125"/>
    </row>
    <row r="305" spans="2:10" ht="21.75">
      <c r="B305" s="125"/>
      <c r="C305" s="125"/>
      <c r="D305" s="125"/>
      <c r="E305" s="125"/>
      <c r="F305" s="125"/>
      <c r="G305" s="125"/>
      <c r="H305" s="125"/>
      <c r="I305" s="125"/>
      <c r="J305" s="125"/>
    </row>
    <row r="306" spans="2:10" ht="21.75">
      <c r="B306" s="125"/>
      <c r="C306" s="125"/>
      <c r="D306" s="125"/>
      <c r="E306" s="125"/>
      <c r="F306" s="125"/>
      <c r="G306" s="125"/>
      <c r="H306" s="125"/>
      <c r="I306" s="125"/>
      <c r="J306" s="125"/>
    </row>
    <row r="307" spans="2:10" ht="21.75">
      <c r="B307" s="125"/>
      <c r="C307" s="125"/>
      <c r="D307" s="125"/>
      <c r="E307" s="125"/>
      <c r="F307" s="125"/>
      <c r="G307" s="125"/>
      <c r="H307" s="125"/>
      <c r="I307" s="125"/>
      <c r="J307" s="125"/>
    </row>
    <row r="308" spans="2:10" ht="21.75">
      <c r="B308" s="125"/>
      <c r="C308" s="125"/>
      <c r="D308" s="125"/>
      <c r="E308" s="125"/>
      <c r="F308" s="125"/>
      <c r="G308" s="125"/>
      <c r="H308" s="125"/>
      <c r="I308" s="125"/>
      <c r="J308" s="125"/>
    </row>
    <row r="309" spans="2:10" ht="21.75">
      <c r="B309" s="125"/>
      <c r="C309" s="125"/>
      <c r="D309" s="125"/>
      <c r="E309" s="125"/>
      <c r="F309" s="125"/>
      <c r="G309" s="125"/>
      <c r="H309" s="125"/>
      <c r="I309" s="125"/>
      <c r="J309" s="125"/>
    </row>
    <row r="310" spans="2:10" ht="21.75">
      <c r="B310" s="125"/>
      <c r="C310" s="125"/>
      <c r="D310" s="125"/>
      <c r="E310" s="125"/>
      <c r="F310" s="125"/>
      <c r="G310" s="125"/>
      <c r="H310" s="125"/>
      <c r="I310" s="125"/>
      <c r="J310" s="125"/>
    </row>
    <row r="311" spans="2:10" ht="21.75">
      <c r="B311" s="125"/>
      <c r="C311" s="125"/>
      <c r="D311" s="125"/>
      <c r="E311" s="125"/>
      <c r="F311" s="125"/>
      <c r="G311" s="125"/>
      <c r="H311" s="125"/>
      <c r="I311" s="125"/>
      <c r="J311" s="125"/>
    </row>
    <row r="312" spans="2:10" ht="21.75">
      <c r="B312" s="125"/>
      <c r="C312" s="125"/>
      <c r="D312" s="125"/>
      <c r="E312" s="125"/>
      <c r="F312" s="125"/>
      <c r="G312" s="125"/>
      <c r="H312" s="125"/>
      <c r="I312" s="125"/>
      <c r="J312" s="125"/>
    </row>
    <row r="313" spans="2:10" ht="21.75">
      <c r="B313" s="125"/>
      <c r="C313" s="125"/>
      <c r="D313" s="125"/>
      <c r="E313" s="125"/>
      <c r="F313" s="125"/>
      <c r="G313" s="125"/>
      <c r="H313" s="125"/>
      <c r="I313" s="125"/>
      <c r="J313" s="125"/>
    </row>
    <row r="314" spans="2:10" ht="21.75">
      <c r="B314" s="125"/>
      <c r="C314" s="125"/>
      <c r="D314" s="125"/>
      <c r="E314" s="125"/>
      <c r="F314" s="125"/>
      <c r="G314" s="125"/>
      <c r="H314" s="125"/>
      <c r="I314" s="125"/>
      <c r="J314" s="125"/>
    </row>
    <row r="315" spans="2:10" ht="21.75">
      <c r="B315" s="125"/>
      <c r="C315" s="125"/>
      <c r="D315" s="125"/>
      <c r="E315" s="125"/>
      <c r="F315" s="125"/>
      <c r="G315" s="125"/>
      <c r="H315" s="125"/>
      <c r="I315" s="125"/>
      <c r="J315" s="125"/>
    </row>
    <row r="316" spans="2:10" ht="21.75">
      <c r="B316" s="125"/>
      <c r="C316" s="125"/>
      <c r="D316" s="125"/>
      <c r="E316" s="125"/>
      <c r="F316" s="125"/>
      <c r="G316" s="125"/>
      <c r="H316" s="125"/>
      <c r="I316" s="125"/>
      <c r="J316" s="125"/>
    </row>
    <row r="317" spans="2:10" ht="21.75">
      <c r="B317" s="125"/>
      <c r="C317" s="125"/>
      <c r="D317" s="125"/>
      <c r="E317" s="125"/>
      <c r="F317" s="125"/>
      <c r="G317" s="125"/>
      <c r="H317" s="125"/>
      <c r="I317" s="125"/>
      <c r="J317" s="125"/>
    </row>
    <row r="318" spans="2:10" ht="21.75">
      <c r="B318" s="125"/>
      <c r="C318" s="125"/>
      <c r="D318" s="125"/>
      <c r="E318" s="125"/>
      <c r="F318" s="125"/>
      <c r="G318" s="125"/>
      <c r="H318" s="125"/>
      <c r="I318" s="125"/>
      <c r="J318" s="125"/>
    </row>
    <row r="319" spans="2:10" ht="21.75">
      <c r="B319" s="125"/>
      <c r="C319" s="125"/>
      <c r="D319" s="125"/>
      <c r="E319" s="125"/>
      <c r="F319" s="125"/>
      <c r="G319" s="125"/>
      <c r="H319" s="125"/>
      <c r="I319" s="125"/>
      <c r="J319" s="125"/>
    </row>
    <row r="320" spans="2:10" ht="21.75">
      <c r="B320" s="125"/>
      <c r="C320" s="125"/>
      <c r="D320" s="125"/>
      <c r="E320" s="125"/>
      <c r="F320" s="125"/>
      <c r="G320" s="125"/>
      <c r="H320" s="125"/>
      <c r="I320" s="125"/>
      <c r="J320" s="125"/>
    </row>
    <row r="321" spans="2:10" ht="21.75">
      <c r="B321" s="125"/>
      <c r="C321" s="125"/>
      <c r="D321" s="125"/>
      <c r="E321" s="125"/>
      <c r="F321" s="125"/>
      <c r="G321" s="125"/>
      <c r="H321" s="125"/>
      <c r="I321" s="125"/>
      <c r="J321" s="125"/>
    </row>
    <row r="322" spans="2:10" ht="21.75">
      <c r="B322" s="125"/>
      <c r="C322" s="125"/>
      <c r="D322" s="125"/>
      <c r="E322" s="125"/>
      <c r="F322" s="125"/>
      <c r="G322" s="125"/>
      <c r="H322" s="125"/>
      <c r="I322" s="125"/>
      <c r="J322" s="125"/>
    </row>
    <row r="323" spans="2:10" ht="21.75">
      <c r="B323" s="125"/>
      <c r="C323" s="125"/>
      <c r="D323" s="125"/>
      <c r="E323" s="125"/>
      <c r="F323" s="125"/>
      <c r="G323" s="125"/>
      <c r="H323" s="125"/>
      <c r="I323" s="125"/>
      <c r="J323" s="125"/>
    </row>
    <row r="324" spans="2:10" ht="21.75">
      <c r="B324" s="125"/>
      <c r="C324" s="125"/>
      <c r="D324" s="125"/>
      <c r="E324" s="125"/>
      <c r="F324" s="125"/>
      <c r="G324" s="125"/>
      <c r="H324" s="125"/>
      <c r="I324" s="125"/>
      <c r="J324" s="125"/>
    </row>
    <row r="325" spans="2:10" ht="21.75">
      <c r="B325" s="125"/>
      <c r="C325" s="125"/>
      <c r="D325" s="125"/>
      <c r="E325" s="125"/>
      <c r="F325" s="125"/>
      <c r="G325" s="125"/>
      <c r="H325" s="125"/>
      <c r="I325" s="125"/>
      <c r="J325" s="125"/>
    </row>
    <row r="326" spans="2:10" ht="21.75">
      <c r="B326" s="125"/>
      <c r="C326" s="125"/>
      <c r="D326" s="125"/>
      <c r="E326" s="125"/>
      <c r="F326" s="125"/>
      <c r="G326" s="125"/>
      <c r="H326" s="125"/>
      <c r="I326" s="125"/>
      <c r="J326" s="125"/>
    </row>
    <row r="327" spans="2:10" ht="21.75">
      <c r="B327" s="125"/>
      <c r="C327" s="125"/>
      <c r="D327" s="125"/>
      <c r="E327" s="125"/>
      <c r="F327" s="125"/>
      <c r="G327" s="125"/>
      <c r="H327" s="125"/>
      <c r="I327" s="125"/>
      <c r="J327" s="125"/>
    </row>
    <row r="328" spans="2:10" ht="21.75">
      <c r="B328" s="125"/>
      <c r="C328" s="125"/>
      <c r="D328" s="125"/>
      <c r="E328" s="125"/>
      <c r="F328" s="125"/>
      <c r="G328" s="125"/>
      <c r="H328" s="125"/>
      <c r="I328" s="125"/>
      <c r="J328" s="125"/>
    </row>
    <row r="329" spans="2:10" ht="21.75">
      <c r="B329" s="125"/>
      <c r="C329" s="125"/>
      <c r="D329" s="125"/>
      <c r="E329" s="125"/>
      <c r="F329" s="125"/>
      <c r="G329" s="125"/>
      <c r="H329" s="125"/>
      <c r="I329" s="125"/>
      <c r="J329" s="125"/>
    </row>
    <row r="330" spans="2:10" ht="21.75">
      <c r="B330" s="125"/>
      <c r="C330" s="125"/>
      <c r="D330" s="125"/>
      <c r="E330" s="125"/>
      <c r="F330" s="125"/>
      <c r="G330" s="125"/>
      <c r="H330" s="125"/>
      <c r="I330" s="125"/>
      <c r="J330" s="125"/>
    </row>
    <row r="331" spans="2:10" ht="21.75">
      <c r="B331" s="125"/>
      <c r="C331" s="125"/>
      <c r="D331" s="125"/>
      <c r="E331" s="125"/>
      <c r="F331" s="125"/>
      <c r="G331" s="125"/>
      <c r="H331" s="125"/>
      <c r="I331" s="125"/>
      <c r="J331" s="125"/>
    </row>
    <row r="332" spans="2:10" ht="21.75">
      <c r="B332" s="125"/>
      <c r="C332" s="125"/>
      <c r="D332" s="125"/>
      <c r="E332" s="125"/>
      <c r="F332" s="125"/>
      <c r="G332" s="125"/>
      <c r="H332" s="125"/>
      <c r="I332" s="125"/>
      <c r="J332" s="125"/>
    </row>
    <row r="333" spans="2:10" ht="21.75">
      <c r="B333" s="125"/>
      <c r="C333" s="125"/>
      <c r="D333" s="125"/>
      <c r="E333" s="125"/>
      <c r="F333" s="125"/>
      <c r="G333" s="125"/>
      <c r="H333" s="125"/>
      <c r="I333" s="125"/>
      <c r="J333" s="125"/>
    </row>
    <row r="334" spans="2:10" ht="21.75">
      <c r="B334" s="125"/>
      <c r="C334" s="125"/>
      <c r="D334" s="125"/>
      <c r="E334" s="125"/>
      <c r="F334" s="125"/>
      <c r="G334" s="125"/>
      <c r="H334" s="125"/>
      <c r="I334" s="125"/>
      <c r="J334" s="125"/>
    </row>
    <row r="335" spans="2:10" ht="21.75">
      <c r="B335" s="125"/>
      <c r="C335" s="125"/>
      <c r="D335" s="125"/>
      <c r="E335" s="125"/>
      <c r="F335" s="125"/>
      <c r="G335" s="125"/>
      <c r="H335" s="125"/>
      <c r="I335" s="125"/>
      <c r="J335" s="125"/>
    </row>
    <row r="336" spans="2:10" ht="21.75">
      <c r="B336" s="125"/>
      <c r="C336" s="125"/>
      <c r="D336" s="125"/>
      <c r="E336" s="125"/>
      <c r="F336" s="125"/>
      <c r="G336" s="125"/>
      <c r="H336" s="125"/>
      <c r="I336" s="125"/>
      <c r="J336" s="125"/>
    </row>
    <row r="337" spans="2:10" ht="21.75">
      <c r="B337" s="125"/>
      <c r="C337" s="125"/>
      <c r="D337" s="125"/>
      <c r="E337" s="125"/>
      <c r="F337" s="125"/>
      <c r="G337" s="125"/>
      <c r="H337" s="125"/>
      <c r="I337" s="125"/>
      <c r="J337" s="125"/>
    </row>
    <row r="338" spans="2:10" ht="21.75">
      <c r="B338" s="125"/>
      <c r="C338" s="125"/>
      <c r="D338" s="125"/>
      <c r="E338" s="125"/>
      <c r="F338" s="125"/>
      <c r="G338" s="125"/>
      <c r="H338" s="125"/>
      <c r="I338" s="125"/>
      <c r="J338" s="125"/>
    </row>
    <row r="339" spans="2:10" ht="21.75">
      <c r="B339" s="125"/>
      <c r="C339" s="125"/>
      <c r="D339" s="125"/>
      <c r="E339" s="125"/>
      <c r="F339" s="125"/>
      <c r="G339" s="125"/>
      <c r="H339" s="125"/>
      <c r="I339" s="125"/>
      <c r="J339" s="125"/>
    </row>
    <row r="340" spans="2:10" ht="21.75">
      <c r="B340" s="125"/>
      <c r="C340" s="125"/>
      <c r="D340" s="125"/>
      <c r="E340" s="125"/>
      <c r="F340" s="125"/>
      <c r="G340" s="125"/>
      <c r="H340" s="125"/>
      <c r="I340" s="125"/>
      <c r="J340" s="125"/>
    </row>
    <row r="341" spans="2:10" ht="21.75">
      <c r="B341" s="125"/>
      <c r="C341" s="125"/>
      <c r="D341" s="125"/>
      <c r="E341" s="125"/>
      <c r="F341" s="125"/>
      <c r="G341" s="125"/>
      <c r="H341" s="125"/>
      <c r="I341" s="125"/>
      <c r="J341" s="125"/>
    </row>
    <row r="342" spans="2:10" ht="21.75">
      <c r="B342" s="125"/>
      <c r="C342" s="125"/>
      <c r="D342" s="125"/>
      <c r="E342" s="125"/>
      <c r="F342" s="125"/>
      <c r="G342" s="125"/>
      <c r="H342" s="125"/>
      <c r="I342" s="125"/>
      <c r="J342" s="125"/>
    </row>
    <row r="343" spans="2:10" ht="21.75">
      <c r="B343" s="125"/>
      <c r="C343" s="125"/>
      <c r="D343" s="125"/>
      <c r="E343" s="125"/>
      <c r="F343" s="125"/>
      <c r="G343" s="125"/>
      <c r="H343" s="125"/>
      <c r="I343" s="125"/>
      <c r="J343" s="125"/>
    </row>
    <row r="344" spans="2:10" ht="21.75">
      <c r="B344" s="125"/>
      <c r="C344" s="125"/>
      <c r="D344" s="125"/>
      <c r="E344" s="125"/>
      <c r="F344" s="125"/>
      <c r="G344" s="125"/>
      <c r="H344" s="125"/>
      <c r="I344" s="125"/>
      <c r="J344" s="125"/>
    </row>
    <row r="345" spans="2:10" ht="21.75">
      <c r="B345" s="125"/>
      <c r="C345" s="125"/>
      <c r="D345" s="125"/>
      <c r="E345" s="125"/>
      <c r="F345" s="125"/>
      <c r="G345" s="125"/>
      <c r="H345" s="125"/>
      <c r="I345" s="125"/>
      <c r="J345" s="125"/>
    </row>
    <row r="346" spans="2:10" ht="21.75">
      <c r="B346" s="125"/>
      <c r="C346" s="125"/>
      <c r="D346" s="125"/>
      <c r="E346" s="125"/>
      <c r="F346" s="125"/>
      <c r="G346" s="125"/>
      <c r="H346" s="125"/>
      <c r="I346" s="125"/>
      <c r="J346" s="125"/>
    </row>
    <row r="347" spans="2:10" ht="21.75">
      <c r="B347" s="125"/>
      <c r="C347" s="125"/>
      <c r="D347" s="125"/>
      <c r="E347" s="125"/>
      <c r="F347" s="125"/>
      <c r="G347" s="125"/>
      <c r="H347" s="125"/>
      <c r="I347" s="125"/>
      <c r="J347" s="125"/>
    </row>
    <row r="348" spans="2:10" ht="21.75">
      <c r="B348" s="125"/>
      <c r="C348" s="125"/>
      <c r="D348" s="125"/>
      <c r="E348" s="125"/>
      <c r="F348" s="125"/>
      <c r="G348" s="125"/>
      <c r="H348" s="125"/>
      <c r="I348" s="125"/>
      <c r="J348" s="125"/>
    </row>
    <row r="349" spans="2:10" ht="21.75">
      <c r="B349" s="125"/>
      <c r="C349" s="125"/>
      <c r="D349" s="125"/>
      <c r="E349" s="125"/>
      <c r="F349" s="125"/>
      <c r="G349" s="125"/>
      <c r="H349" s="125"/>
      <c r="I349" s="125"/>
      <c r="J349" s="125"/>
    </row>
    <row r="350" spans="2:10" ht="21.75">
      <c r="B350" s="125"/>
      <c r="C350" s="125"/>
      <c r="D350" s="125"/>
      <c r="E350" s="125"/>
      <c r="F350" s="125"/>
      <c r="G350" s="125"/>
      <c r="H350" s="125"/>
      <c r="I350" s="125"/>
      <c r="J350" s="125"/>
    </row>
    <row r="351" spans="2:10" ht="21.75">
      <c r="B351" s="125"/>
      <c r="C351" s="125"/>
      <c r="D351" s="125"/>
      <c r="E351" s="125"/>
      <c r="F351" s="125"/>
      <c r="G351" s="125"/>
      <c r="H351" s="125"/>
      <c r="I351" s="125"/>
      <c r="J351" s="125"/>
    </row>
    <row r="352" spans="2:10" ht="21.75">
      <c r="B352" s="125"/>
      <c r="C352" s="125"/>
      <c r="D352" s="125"/>
      <c r="E352" s="125"/>
      <c r="F352" s="125"/>
      <c r="G352" s="125"/>
      <c r="H352" s="125"/>
      <c r="I352" s="125"/>
      <c r="J352" s="125"/>
    </row>
    <row r="353" spans="2:10" ht="21.75">
      <c r="B353" s="125"/>
      <c r="C353" s="125"/>
      <c r="D353" s="125"/>
      <c r="E353" s="125"/>
      <c r="F353" s="125"/>
      <c r="G353" s="125"/>
      <c r="H353" s="125"/>
      <c r="I353" s="125"/>
      <c r="J353" s="125"/>
    </row>
    <row r="354" spans="2:10" ht="21.75">
      <c r="B354" s="125"/>
      <c r="C354" s="125"/>
      <c r="D354" s="125"/>
      <c r="E354" s="125"/>
      <c r="F354" s="125"/>
      <c r="G354" s="125"/>
      <c r="H354" s="125"/>
      <c r="I354" s="125"/>
      <c r="J354" s="125"/>
    </row>
    <row r="355" spans="2:10" ht="21.75">
      <c r="B355" s="125"/>
      <c r="C355" s="125"/>
      <c r="D355" s="125"/>
      <c r="E355" s="125"/>
      <c r="F355" s="125"/>
      <c r="G355" s="125"/>
      <c r="H355" s="125"/>
      <c r="I355" s="125"/>
      <c r="J355" s="125"/>
    </row>
    <row r="356" spans="2:10" ht="21.75">
      <c r="B356" s="125"/>
      <c r="C356" s="125"/>
      <c r="D356" s="125"/>
      <c r="E356" s="125"/>
      <c r="F356" s="125"/>
      <c r="G356" s="125"/>
      <c r="H356" s="125"/>
      <c r="I356" s="125"/>
      <c r="J356" s="125"/>
    </row>
    <row r="357" spans="2:10" ht="21.75">
      <c r="B357" s="125"/>
      <c r="C357" s="125"/>
      <c r="D357" s="125"/>
      <c r="E357" s="125"/>
      <c r="F357" s="125"/>
      <c r="G357" s="125"/>
      <c r="H357" s="125"/>
      <c r="I357" s="125"/>
      <c r="J357" s="125"/>
    </row>
    <row r="358" spans="2:10" ht="21.75">
      <c r="B358" s="125"/>
      <c r="C358" s="125"/>
      <c r="D358" s="125"/>
      <c r="E358" s="125"/>
      <c r="F358" s="125"/>
      <c r="G358" s="125"/>
      <c r="H358" s="125"/>
      <c r="I358" s="125"/>
      <c r="J358" s="125"/>
    </row>
    <row r="359" spans="2:10" ht="21.75">
      <c r="B359" s="125"/>
      <c r="C359" s="125"/>
      <c r="D359" s="125"/>
      <c r="E359" s="125"/>
      <c r="F359" s="125"/>
      <c r="G359" s="125"/>
      <c r="H359" s="125"/>
      <c r="I359" s="125"/>
      <c r="J359" s="125"/>
    </row>
    <row r="360" spans="2:10" ht="21.75">
      <c r="B360" s="125"/>
      <c r="C360" s="125"/>
      <c r="D360" s="125"/>
      <c r="E360" s="125"/>
      <c r="F360" s="125"/>
      <c r="G360" s="125"/>
      <c r="H360" s="125"/>
      <c r="I360" s="125"/>
      <c r="J360" s="125"/>
    </row>
    <row r="361" spans="2:10" ht="21.75">
      <c r="B361" s="125"/>
      <c r="C361" s="125"/>
      <c r="D361" s="125"/>
      <c r="E361" s="125"/>
      <c r="F361" s="125"/>
      <c r="G361" s="125"/>
      <c r="H361" s="125"/>
      <c r="I361" s="125"/>
      <c r="J361" s="125"/>
    </row>
    <row r="362" spans="2:10" ht="21.75">
      <c r="B362" s="125"/>
      <c r="C362" s="125"/>
      <c r="D362" s="125"/>
      <c r="E362" s="125"/>
      <c r="F362" s="125"/>
      <c r="G362" s="125"/>
      <c r="H362" s="125"/>
      <c r="I362" s="125"/>
      <c r="J362" s="125"/>
    </row>
    <row r="363" spans="2:10" ht="21.75">
      <c r="B363" s="125"/>
      <c r="C363" s="125"/>
      <c r="D363" s="125"/>
      <c r="E363" s="125"/>
      <c r="F363" s="125"/>
      <c r="G363" s="125"/>
      <c r="H363" s="125"/>
      <c r="I363" s="125"/>
      <c r="J363" s="125"/>
    </row>
    <row r="364" spans="2:10" ht="21.75">
      <c r="B364" s="125"/>
      <c r="C364" s="125"/>
      <c r="D364" s="125"/>
      <c r="E364" s="125"/>
      <c r="F364" s="125"/>
      <c r="G364" s="125"/>
      <c r="H364" s="125"/>
      <c r="I364" s="125"/>
      <c r="J364" s="125"/>
    </row>
    <row r="365" spans="2:10" ht="21.75">
      <c r="B365" s="125"/>
      <c r="C365" s="125"/>
      <c r="D365" s="125"/>
      <c r="E365" s="125"/>
      <c r="F365" s="125"/>
      <c r="G365" s="125"/>
      <c r="H365" s="125"/>
      <c r="I365" s="125"/>
      <c r="J365" s="125"/>
    </row>
    <row r="366" spans="2:10" ht="21.75">
      <c r="B366" s="125"/>
      <c r="C366" s="125"/>
      <c r="D366" s="125"/>
      <c r="E366" s="125"/>
      <c r="F366" s="125"/>
      <c r="G366" s="125"/>
      <c r="H366" s="125"/>
      <c r="I366" s="125"/>
      <c r="J366" s="125"/>
    </row>
    <row r="367" spans="2:10" ht="21.75">
      <c r="B367" s="125"/>
      <c r="C367" s="125"/>
      <c r="D367" s="125"/>
      <c r="E367" s="125"/>
      <c r="F367" s="125"/>
      <c r="G367" s="125"/>
      <c r="H367" s="125"/>
      <c r="I367" s="125"/>
      <c r="J367" s="125"/>
    </row>
    <row r="368" spans="2:10" ht="21.75">
      <c r="B368" s="125"/>
      <c r="C368" s="125"/>
      <c r="D368" s="125"/>
      <c r="E368" s="125"/>
      <c r="F368" s="125"/>
      <c r="G368" s="125"/>
      <c r="H368" s="125"/>
      <c r="I368" s="125"/>
      <c r="J368" s="125"/>
    </row>
    <row r="369" spans="2:10" ht="21.75">
      <c r="B369" s="125"/>
      <c r="C369" s="125"/>
      <c r="D369" s="125"/>
      <c r="E369" s="125"/>
      <c r="F369" s="125"/>
      <c r="G369" s="125"/>
      <c r="H369" s="125"/>
      <c r="I369" s="125"/>
      <c r="J369" s="125"/>
    </row>
    <row r="370" spans="2:10" ht="21.75">
      <c r="B370" s="125"/>
      <c r="C370" s="125"/>
      <c r="D370" s="125"/>
      <c r="E370" s="125"/>
      <c r="F370" s="125"/>
      <c r="G370" s="125"/>
      <c r="H370" s="125"/>
      <c r="I370" s="125"/>
      <c r="J370" s="125"/>
    </row>
    <row r="371" spans="2:10" ht="21.75">
      <c r="B371" s="125"/>
      <c r="C371" s="125"/>
      <c r="D371" s="125"/>
      <c r="E371" s="125"/>
      <c r="F371" s="125"/>
      <c r="G371" s="125"/>
      <c r="H371" s="125"/>
      <c r="I371" s="125"/>
      <c r="J371" s="125"/>
    </row>
    <row r="372" spans="2:10" ht="21.75">
      <c r="B372" s="125"/>
      <c r="C372" s="125"/>
      <c r="D372" s="125"/>
      <c r="E372" s="125"/>
      <c r="F372" s="125"/>
      <c r="G372" s="125"/>
      <c r="H372" s="125"/>
      <c r="I372" s="125"/>
      <c r="J372" s="125"/>
    </row>
    <row r="373" spans="2:10" ht="21.75">
      <c r="B373" s="125"/>
      <c r="C373" s="125"/>
      <c r="D373" s="125"/>
      <c r="E373" s="125"/>
      <c r="F373" s="125"/>
      <c r="G373" s="125"/>
      <c r="H373" s="125"/>
      <c r="I373" s="125"/>
      <c r="J373" s="125"/>
    </row>
    <row r="374" spans="2:10" ht="21.75">
      <c r="B374" s="125"/>
      <c r="C374" s="125"/>
      <c r="D374" s="125"/>
      <c r="E374" s="125"/>
      <c r="F374" s="125"/>
      <c r="G374" s="125"/>
      <c r="H374" s="125"/>
      <c r="I374" s="125"/>
      <c r="J374" s="125"/>
    </row>
    <row r="375" spans="2:10" ht="21.75">
      <c r="B375" s="125"/>
      <c r="C375" s="125"/>
      <c r="D375" s="125"/>
      <c r="E375" s="125"/>
      <c r="F375" s="125"/>
      <c r="G375" s="125"/>
      <c r="H375" s="125"/>
      <c r="I375" s="125"/>
      <c r="J375" s="125"/>
    </row>
    <row r="376" spans="2:10" ht="21.75">
      <c r="B376" s="125"/>
      <c r="C376" s="125"/>
      <c r="D376" s="125"/>
      <c r="E376" s="125"/>
      <c r="F376" s="125"/>
      <c r="G376" s="125"/>
      <c r="H376" s="125"/>
      <c r="I376" s="125"/>
      <c r="J376" s="125"/>
    </row>
    <row r="377" spans="2:10" ht="21.75">
      <c r="B377" s="125"/>
      <c r="C377" s="125"/>
      <c r="D377" s="125"/>
      <c r="E377" s="125"/>
      <c r="F377" s="125"/>
      <c r="G377" s="125"/>
      <c r="H377" s="125"/>
      <c r="I377" s="125"/>
      <c r="J377" s="125"/>
    </row>
    <row r="378" spans="2:10" ht="21.75">
      <c r="B378" s="125"/>
      <c r="C378" s="125"/>
      <c r="D378" s="125"/>
      <c r="E378" s="125"/>
      <c r="F378" s="125"/>
      <c r="G378" s="125"/>
      <c r="H378" s="125"/>
      <c r="I378" s="125"/>
      <c r="J378" s="125"/>
    </row>
    <row r="379" spans="2:10" ht="21.75">
      <c r="B379" s="125"/>
      <c r="C379" s="125"/>
      <c r="D379" s="125"/>
      <c r="E379" s="125"/>
      <c r="F379" s="125"/>
      <c r="G379" s="125"/>
      <c r="H379" s="125"/>
      <c r="I379" s="125"/>
      <c r="J379" s="125"/>
    </row>
    <row r="380" spans="2:10" ht="21.75">
      <c r="B380" s="125"/>
      <c r="C380" s="125"/>
      <c r="D380" s="125"/>
      <c r="E380" s="125"/>
      <c r="F380" s="125"/>
      <c r="G380" s="125"/>
      <c r="H380" s="125"/>
      <c r="I380" s="125"/>
      <c r="J380" s="125"/>
    </row>
    <row r="381" spans="2:10" ht="21.75">
      <c r="B381" s="125"/>
      <c r="C381" s="125"/>
      <c r="D381" s="125"/>
      <c r="E381" s="125"/>
      <c r="F381" s="125"/>
      <c r="G381" s="125"/>
      <c r="H381" s="125"/>
      <c r="I381" s="125"/>
      <c r="J381" s="125"/>
    </row>
    <row r="382" spans="2:10" ht="21.75">
      <c r="B382" s="125"/>
      <c r="C382" s="125"/>
      <c r="D382" s="125"/>
      <c r="E382" s="125"/>
      <c r="F382" s="125"/>
      <c r="G382" s="125"/>
      <c r="H382" s="125"/>
      <c r="I382" s="125"/>
      <c r="J382" s="125"/>
    </row>
    <row r="383" spans="2:10" ht="21.75">
      <c r="B383" s="125"/>
      <c r="C383" s="125"/>
      <c r="D383" s="125"/>
      <c r="E383" s="125"/>
      <c r="F383" s="125"/>
      <c r="G383" s="125"/>
      <c r="H383" s="125"/>
      <c r="I383" s="125"/>
      <c r="J383" s="125"/>
    </row>
    <row r="384" spans="2:10" ht="21.75">
      <c r="B384" s="125"/>
      <c r="C384" s="125"/>
      <c r="D384" s="125"/>
      <c r="E384" s="125"/>
      <c r="F384" s="125"/>
      <c r="G384" s="125"/>
      <c r="H384" s="125"/>
      <c r="I384" s="125"/>
      <c r="J384" s="125"/>
    </row>
    <row r="385" spans="2:10" ht="21.75">
      <c r="B385" s="125"/>
      <c r="C385" s="125"/>
      <c r="D385" s="125"/>
      <c r="E385" s="125"/>
      <c r="F385" s="125"/>
      <c r="G385" s="125"/>
      <c r="H385" s="125"/>
      <c r="I385" s="125"/>
      <c r="J385" s="125"/>
    </row>
    <row r="386" spans="2:10" ht="21.75">
      <c r="B386" s="125"/>
      <c r="C386" s="125"/>
      <c r="D386" s="125"/>
      <c r="E386" s="125"/>
      <c r="F386" s="125"/>
      <c r="G386" s="125"/>
      <c r="H386" s="125"/>
      <c r="I386" s="125"/>
      <c r="J386" s="125"/>
    </row>
    <row r="387" spans="2:10" ht="21.75">
      <c r="B387" s="125"/>
      <c r="C387" s="125"/>
      <c r="D387" s="125"/>
      <c r="E387" s="125"/>
      <c r="F387" s="125"/>
      <c r="G387" s="125"/>
      <c r="H387" s="125"/>
      <c r="I387" s="125"/>
      <c r="J387" s="125"/>
    </row>
    <row r="388" spans="2:10" ht="21.75">
      <c r="B388" s="125"/>
      <c r="C388" s="125"/>
      <c r="D388" s="125"/>
      <c r="E388" s="125"/>
      <c r="F388" s="125"/>
      <c r="G388" s="125"/>
      <c r="H388" s="125"/>
      <c r="I388" s="125"/>
      <c r="J388" s="125"/>
    </row>
    <row r="389" spans="2:10" ht="21.75">
      <c r="B389" s="125"/>
      <c r="C389" s="125"/>
      <c r="D389" s="125"/>
      <c r="E389" s="125"/>
      <c r="F389" s="125"/>
      <c r="G389" s="125"/>
      <c r="H389" s="125"/>
      <c r="I389" s="125"/>
      <c r="J389" s="125"/>
    </row>
    <row r="390" spans="2:10" ht="21.75">
      <c r="B390" s="125"/>
      <c r="C390" s="125"/>
      <c r="D390" s="125"/>
      <c r="E390" s="125"/>
      <c r="F390" s="125"/>
      <c r="G390" s="125"/>
      <c r="H390" s="125"/>
      <c r="I390" s="125"/>
      <c r="J390" s="125"/>
    </row>
    <row r="391" spans="2:10" ht="21.75">
      <c r="B391" s="125"/>
      <c r="C391" s="125"/>
      <c r="D391" s="125"/>
      <c r="E391" s="125"/>
      <c r="F391" s="125"/>
      <c r="G391" s="125"/>
      <c r="H391" s="125"/>
      <c r="I391" s="125"/>
      <c r="J391" s="125"/>
    </row>
    <row r="392" spans="2:10" ht="21.75">
      <c r="B392" s="125"/>
      <c r="C392" s="125"/>
      <c r="D392" s="125"/>
      <c r="E392" s="125"/>
      <c r="F392" s="125"/>
      <c r="G392" s="125"/>
      <c r="H392" s="125"/>
      <c r="I392" s="125"/>
      <c r="J392" s="125"/>
    </row>
    <row r="393" spans="2:10" ht="21.75">
      <c r="B393" s="125"/>
      <c r="C393" s="125"/>
      <c r="D393" s="125"/>
      <c r="E393" s="125"/>
      <c r="F393" s="125"/>
      <c r="G393" s="125"/>
      <c r="H393" s="125"/>
      <c r="I393" s="125"/>
      <c r="J393" s="125"/>
    </row>
    <row r="394" spans="2:10" ht="21.75">
      <c r="B394" s="125"/>
      <c r="C394" s="125"/>
      <c r="D394" s="125"/>
      <c r="E394" s="125"/>
      <c r="F394" s="125"/>
      <c r="G394" s="125"/>
      <c r="H394" s="125"/>
      <c r="I394" s="125"/>
      <c r="J394" s="125"/>
    </row>
    <row r="395" spans="2:10" ht="21.75">
      <c r="B395" s="125"/>
      <c r="C395" s="125"/>
      <c r="D395" s="125"/>
      <c r="E395" s="125"/>
      <c r="F395" s="125"/>
      <c r="G395" s="125"/>
      <c r="H395" s="125"/>
      <c r="I395" s="125"/>
      <c r="J395" s="125"/>
    </row>
    <row r="396" spans="2:10" ht="21.75">
      <c r="B396" s="125"/>
      <c r="C396" s="125"/>
      <c r="D396" s="125"/>
      <c r="E396" s="125"/>
      <c r="F396" s="125"/>
      <c r="G396" s="125"/>
      <c r="H396" s="125"/>
      <c r="I396" s="125"/>
      <c r="J396" s="125"/>
    </row>
    <row r="397" spans="2:10" ht="21.75">
      <c r="B397" s="125"/>
      <c r="C397" s="125"/>
      <c r="D397" s="125"/>
      <c r="E397" s="125"/>
      <c r="F397" s="125"/>
      <c r="G397" s="125"/>
      <c r="H397" s="125"/>
      <c r="I397" s="125"/>
      <c r="J397" s="125"/>
    </row>
    <row r="398" spans="2:10" ht="21.75">
      <c r="B398" s="125"/>
      <c r="C398" s="125"/>
      <c r="D398" s="125"/>
      <c r="E398" s="125"/>
      <c r="F398" s="125"/>
      <c r="G398" s="125"/>
      <c r="H398" s="125"/>
      <c r="I398" s="125"/>
      <c r="J398" s="125"/>
    </row>
    <row r="399" spans="2:10" ht="21.75">
      <c r="B399" s="125"/>
      <c r="C399" s="125"/>
      <c r="D399" s="125"/>
      <c r="E399" s="125"/>
      <c r="F399" s="125"/>
      <c r="G399" s="125"/>
      <c r="H399" s="125"/>
      <c r="I399" s="125"/>
      <c r="J399" s="125"/>
    </row>
    <row r="400" spans="2:10" ht="21.75">
      <c r="B400" s="125"/>
      <c r="C400" s="125"/>
      <c r="D400" s="125"/>
      <c r="E400" s="125"/>
      <c r="F400" s="125"/>
      <c r="G400" s="125"/>
      <c r="H400" s="125"/>
      <c r="I400" s="125"/>
      <c r="J400" s="125"/>
    </row>
    <row r="401" spans="2:10" ht="21.75">
      <c r="B401" s="125"/>
      <c r="C401" s="125"/>
      <c r="D401" s="125"/>
      <c r="E401" s="125"/>
      <c r="F401" s="125"/>
      <c r="G401" s="125"/>
      <c r="H401" s="125"/>
      <c r="I401" s="125"/>
      <c r="J401" s="125"/>
    </row>
    <row r="402" spans="2:10" ht="21.75">
      <c r="B402" s="125"/>
      <c r="C402" s="125"/>
      <c r="D402" s="125"/>
      <c r="E402" s="125"/>
      <c r="F402" s="125"/>
      <c r="G402" s="125"/>
      <c r="H402" s="125"/>
      <c r="I402" s="125"/>
      <c r="J402" s="125"/>
    </row>
    <row r="403" spans="2:10" ht="21.75">
      <c r="B403" s="125"/>
      <c r="C403" s="125"/>
      <c r="D403" s="125"/>
      <c r="E403" s="125"/>
      <c r="F403" s="125"/>
      <c r="G403" s="125"/>
      <c r="H403" s="125"/>
      <c r="I403" s="125"/>
      <c r="J403" s="125"/>
    </row>
    <row r="404" spans="2:10" ht="21.75">
      <c r="B404" s="125"/>
      <c r="C404" s="125"/>
      <c r="D404" s="125"/>
      <c r="E404" s="125"/>
      <c r="F404" s="125"/>
      <c r="G404" s="125"/>
      <c r="H404" s="125"/>
      <c r="I404" s="125"/>
      <c r="J404" s="125"/>
    </row>
    <row r="405" spans="2:10" ht="21.75">
      <c r="B405" s="125"/>
      <c r="C405" s="125"/>
      <c r="D405" s="125"/>
      <c r="E405" s="125"/>
      <c r="F405" s="125"/>
      <c r="G405" s="125"/>
      <c r="H405" s="125"/>
      <c r="I405" s="125"/>
      <c r="J405" s="125"/>
    </row>
    <row r="406" spans="2:10" ht="21.75">
      <c r="B406" s="125"/>
      <c r="C406" s="125"/>
      <c r="D406" s="125"/>
      <c r="E406" s="125"/>
      <c r="F406" s="125"/>
      <c r="G406" s="125"/>
      <c r="H406" s="125"/>
      <c r="I406" s="125"/>
      <c r="J406" s="125"/>
    </row>
    <row r="407" spans="2:10" ht="21.75">
      <c r="B407" s="125"/>
      <c r="C407" s="125"/>
      <c r="D407" s="125"/>
      <c r="E407" s="125"/>
      <c r="F407" s="125"/>
      <c r="G407" s="125"/>
      <c r="H407" s="125"/>
      <c r="I407" s="125"/>
      <c r="J407" s="125"/>
    </row>
    <row r="408" spans="2:10" ht="21.75">
      <c r="B408" s="125"/>
      <c r="C408" s="125"/>
      <c r="D408" s="125"/>
      <c r="E408" s="125"/>
      <c r="F408" s="125"/>
      <c r="G408" s="125"/>
      <c r="H408" s="125"/>
      <c r="I408" s="125"/>
      <c r="J408" s="125"/>
    </row>
    <row r="409" spans="2:10" ht="21.75">
      <c r="B409" s="125"/>
      <c r="C409" s="125"/>
      <c r="D409" s="125"/>
      <c r="E409" s="125"/>
      <c r="F409" s="125"/>
      <c r="G409" s="125"/>
      <c r="H409" s="125"/>
      <c r="I409" s="125"/>
      <c r="J409" s="125"/>
    </row>
    <row r="410" spans="2:10" ht="21.75">
      <c r="B410" s="125"/>
      <c r="C410" s="125"/>
      <c r="D410" s="125"/>
      <c r="E410" s="125"/>
      <c r="F410" s="125"/>
      <c r="G410" s="125"/>
      <c r="H410" s="125"/>
      <c r="I410" s="125"/>
      <c r="J410" s="125"/>
    </row>
    <row r="411" spans="2:10" ht="21.75">
      <c r="B411" s="125"/>
      <c r="C411" s="125"/>
      <c r="D411" s="125"/>
      <c r="E411" s="125"/>
      <c r="F411" s="125"/>
      <c r="G411" s="125"/>
      <c r="H411" s="125"/>
      <c r="I411" s="125"/>
      <c r="J411" s="125"/>
    </row>
    <row r="412" spans="2:10" ht="21.75">
      <c r="B412" s="125"/>
      <c r="C412" s="125"/>
      <c r="D412" s="125"/>
      <c r="E412" s="125"/>
      <c r="F412" s="125"/>
      <c r="G412" s="125"/>
      <c r="H412" s="125"/>
      <c r="I412" s="125"/>
      <c r="J412" s="125"/>
    </row>
    <row r="413" spans="2:10" ht="21.75">
      <c r="B413" s="125"/>
      <c r="C413" s="125"/>
      <c r="D413" s="125"/>
      <c r="E413" s="125"/>
      <c r="F413" s="125"/>
      <c r="G413" s="125"/>
      <c r="H413" s="125"/>
      <c r="I413" s="125"/>
      <c r="J413" s="125"/>
    </row>
    <row r="414" spans="2:10" ht="21.75">
      <c r="B414" s="125"/>
      <c r="C414" s="125"/>
      <c r="D414" s="125"/>
      <c r="E414" s="125"/>
      <c r="F414" s="125"/>
      <c r="G414" s="125"/>
      <c r="H414" s="125"/>
      <c r="I414" s="125"/>
      <c r="J414" s="125"/>
    </row>
    <row r="415" spans="2:10" ht="21.75">
      <c r="B415" s="125"/>
      <c r="C415" s="125"/>
      <c r="D415" s="125"/>
      <c r="E415" s="125"/>
      <c r="F415" s="125"/>
      <c r="G415" s="125"/>
      <c r="H415" s="125"/>
      <c r="I415" s="125"/>
      <c r="J415" s="125"/>
    </row>
    <row r="416" spans="2:10" ht="21.75">
      <c r="B416" s="125"/>
      <c r="C416" s="125"/>
      <c r="D416" s="125"/>
      <c r="E416" s="125"/>
      <c r="F416" s="125"/>
      <c r="G416" s="125"/>
      <c r="H416" s="125"/>
      <c r="I416" s="125"/>
      <c r="J416" s="125"/>
    </row>
    <row r="417" spans="2:10" ht="21.75">
      <c r="B417" s="125"/>
      <c r="C417" s="125"/>
      <c r="D417" s="125"/>
      <c r="E417" s="125"/>
      <c r="F417" s="125"/>
      <c r="G417" s="125"/>
      <c r="H417" s="125"/>
      <c r="I417" s="125"/>
      <c r="J417" s="125"/>
    </row>
    <row r="418" spans="2:10" ht="21.75">
      <c r="B418" s="125"/>
      <c r="C418" s="125"/>
      <c r="D418" s="125"/>
      <c r="E418" s="125"/>
      <c r="F418" s="125"/>
      <c r="G418" s="125"/>
      <c r="H418" s="125"/>
      <c r="I418" s="125"/>
      <c r="J418" s="125"/>
    </row>
    <row r="419" spans="2:10" ht="21.75">
      <c r="B419" s="125"/>
      <c r="C419" s="125"/>
      <c r="D419" s="125"/>
      <c r="E419" s="125"/>
      <c r="F419" s="125"/>
      <c r="G419" s="125"/>
      <c r="H419" s="125"/>
      <c r="I419" s="125"/>
      <c r="J419" s="125"/>
    </row>
    <row r="420" spans="2:10" ht="21.75">
      <c r="B420" s="125"/>
      <c r="C420" s="125"/>
      <c r="D420" s="125"/>
      <c r="E420" s="125"/>
      <c r="F420" s="125"/>
      <c r="G420" s="125"/>
      <c r="H420" s="125"/>
      <c r="I420" s="125"/>
      <c r="J420" s="125"/>
    </row>
    <row r="421" spans="2:10" ht="21.75">
      <c r="B421" s="125"/>
      <c r="C421" s="125"/>
      <c r="D421" s="125"/>
      <c r="E421" s="125"/>
      <c r="F421" s="125"/>
      <c r="G421" s="125"/>
      <c r="H421" s="125"/>
      <c r="I421" s="125"/>
      <c r="J421" s="125"/>
    </row>
    <row r="422" spans="2:10" ht="21.75">
      <c r="B422" s="125"/>
      <c r="C422" s="125"/>
      <c r="D422" s="125"/>
      <c r="E422" s="125"/>
      <c r="F422" s="125"/>
      <c r="G422" s="125"/>
      <c r="H422" s="125"/>
      <c r="I422" s="125"/>
      <c r="J422" s="125"/>
    </row>
    <row r="423" spans="2:10" ht="21.75">
      <c r="B423" s="125"/>
      <c r="C423" s="125"/>
      <c r="D423" s="125"/>
      <c r="E423" s="125"/>
      <c r="F423" s="125"/>
      <c r="G423" s="125"/>
      <c r="H423" s="125"/>
      <c r="I423" s="125"/>
      <c r="J423" s="125"/>
    </row>
    <row r="424" spans="2:10" ht="21.75">
      <c r="B424" s="125"/>
      <c r="C424" s="125"/>
      <c r="D424" s="125"/>
      <c r="E424" s="125"/>
      <c r="F424" s="125"/>
      <c r="G424" s="125"/>
      <c r="H424" s="125"/>
      <c r="I424" s="125"/>
      <c r="J424" s="125"/>
    </row>
    <row r="425" spans="2:10" ht="21.75">
      <c r="B425" s="125"/>
      <c r="C425" s="125"/>
      <c r="D425" s="125"/>
      <c r="E425" s="125"/>
      <c r="F425" s="125"/>
      <c r="G425" s="125"/>
      <c r="H425" s="125"/>
      <c r="I425" s="125"/>
      <c r="J425" s="125"/>
    </row>
    <row r="426" spans="2:10" ht="21.75">
      <c r="B426" s="125"/>
      <c r="C426" s="125"/>
      <c r="D426" s="125"/>
      <c r="E426" s="125"/>
      <c r="F426" s="125"/>
      <c r="G426" s="125"/>
      <c r="H426" s="125"/>
      <c r="I426" s="125"/>
      <c r="J426" s="125"/>
    </row>
    <row r="427" spans="2:10" ht="21.75">
      <c r="B427" s="125"/>
      <c r="C427" s="125"/>
      <c r="D427" s="125"/>
      <c r="E427" s="125"/>
      <c r="F427" s="125"/>
      <c r="G427" s="125"/>
      <c r="H427" s="125"/>
      <c r="I427" s="125"/>
      <c r="J427" s="125"/>
    </row>
    <row r="428" spans="2:10" ht="21.75">
      <c r="B428" s="125"/>
      <c r="C428" s="125"/>
      <c r="D428" s="125"/>
      <c r="E428" s="125"/>
      <c r="F428" s="125"/>
      <c r="G428" s="125"/>
      <c r="H428" s="125"/>
      <c r="I428" s="125"/>
      <c r="J428" s="125"/>
    </row>
    <row r="429" spans="2:10" ht="21.75">
      <c r="B429" s="125"/>
      <c r="C429" s="125"/>
      <c r="D429" s="125"/>
      <c r="E429" s="125"/>
      <c r="F429" s="125"/>
      <c r="G429" s="125"/>
      <c r="H429" s="125"/>
      <c r="I429" s="125"/>
      <c r="J429" s="125"/>
    </row>
    <row r="430" spans="2:10" ht="21.75">
      <c r="B430" s="125"/>
      <c r="C430" s="125"/>
      <c r="D430" s="125"/>
      <c r="E430" s="125"/>
      <c r="F430" s="125"/>
      <c r="G430" s="125"/>
      <c r="H430" s="125"/>
      <c r="I430" s="125"/>
      <c r="J430" s="125"/>
    </row>
    <row r="431" spans="2:10" ht="21.75">
      <c r="B431" s="125"/>
      <c r="C431" s="125"/>
      <c r="D431" s="125"/>
      <c r="E431" s="125"/>
      <c r="F431" s="125"/>
      <c r="G431" s="125"/>
      <c r="H431" s="125"/>
      <c r="I431" s="125"/>
      <c r="J431" s="125"/>
    </row>
    <row r="432" spans="2:10" ht="21.75">
      <c r="B432" s="125"/>
      <c r="C432" s="125"/>
      <c r="D432" s="125"/>
      <c r="E432" s="125"/>
      <c r="F432" s="125"/>
      <c r="G432" s="125"/>
      <c r="H432" s="125"/>
      <c r="I432" s="125"/>
      <c r="J432" s="125"/>
    </row>
    <row r="433" spans="2:10" ht="21.75">
      <c r="B433" s="125"/>
      <c r="C433" s="125"/>
      <c r="D433" s="125"/>
      <c r="E433" s="125"/>
      <c r="F433" s="125"/>
      <c r="G433" s="125"/>
      <c r="H433" s="125"/>
      <c r="I433" s="125"/>
      <c r="J433" s="125"/>
    </row>
    <row r="434" spans="2:10" ht="21.75">
      <c r="B434" s="125"/>
      <c r="C434" s="125"/>
      <c r="D434" s="125"/>
      <c r="E434" s="125"/>
      <c r="F434" s="125"/>
      <c r="G434" s="125"/>
      <c r="H434" s="125"/>
      <c r="I434" s="125"/>
      <c r="J434" s="125"/>
    </row>
    <row r="435" spans="2:10" ht="21.75">
      <c r="B435" s="125"/>
      <c r="C435" s="125"/>
      <c r="D435" s="125"/>
      <c r="E435" s="125"/>
      <c r="F435" s="125"/>
      <c r="G435" s="125"/>
      <c r="H435" s="125"/>
      <c r="I435" s="125"/>
      <c r="J435" s="125"/>
    </row>
    <row r="436" spans="2:10" ht="21.75">
      <c r="B436" s="125"/>
      <c r="C436" s="125"/>
      <c r="D436" s="125"/>
      <c r="E436" s="125"/>
      <c r="F436" s="125"/>
      <c r="G436" s="125"/>
      <c r="H436" s="125"/>
      <c r="I436" s="125"/>
      <c r="J436" s="125"/>
    </row>
    <row r="437" spans="2:10" ht="21.75">
      <c r="B437" s="125"/>
      <c r="C437" s="125"/>
      <c r="D437" s="125"/>
      <c r="E437" s="125"/>
      <c r="F437" s="125"/>
      <c r="G437" s="125"/>
      <c r="H437" s="125"/>
      <c r="I437" s="125"/>
      <c r="J437" s="125"/>
    </row>
    <row r="438" spans="2:10" ht="21.75">
      <c r="B438" s="125"/>
      <c r="C438" s="125"/>
      <c r="D438" s="125"/>
      <c r="E438" s="125"/>
      <c r="F438" s="125"/>
      <c r="G438" s="125"/>
      <c r="H438" s="125"/>
      <c r="I438" s="125"/>
      <c r="J438" s="125"/>
    </row>
    <row r="439" spans="2:10" ht="21.75">
      <c r="B439" s="125"/>
      <c r="C439" s="125"/>
      <c r="D439" s="125"/>
      <c r="E439" s="125"/>
      <c r="F439" s="125"/>
      <c r="G439" s="125"/>
      <c r="H439" s="125"/>
      <c r="I439" s="125"/>
      <c r="J439" s="125"/>
    </row>
    <row r="440" spans="2:10" ht="21.75">
      <c r="B440" s="125"/>
      <c r="C440" s="125"/>
      <c r="D440" s="125"/>
      <c r="E440" s="125"/>
      <c r="F440" s="125"/>
      <c r="G440" s="125"/>
      <c r="H440" s="125"/>
      <c r="I440" s="125"/>
      <c r="J440" s="125"/>
    </row>
    <row r="441" spans="2:10" ht="21.75">
      <c r="B441" s="125"/>
      <c r="C441" s="125"/>
      <c r="D441" s="125"/>
      <c r="E441" s="125"/>
      <c r="F441" s="125"/>
      <c r="G441" s="125"/>
      <c r="H441" s="125"/>
      <c r="I441" s="125"/>
      <c r="J441" s="125"/>
    </row>
    <row r="442" spans="2:10" ht="21.75">
      <c r="B442" s="125"/>
      <c r="C442" s="125"/>
      <c r="D442" s="125"/>
      <c r="E442" s="125"/>
      <c r="F442" s="125"/>
      <c r="G442" s="125"/>
      <c r="H442" s="125"/>
      <c r="I442" s="125"/>
      <c r="J442" s="125"/>
    </row>
    <row r="443" spans="2:10" ht="21.75">
      <c r="B443" s="125"/>
      <c r="C443" s="125"/>
      <c r="D443" s="125"/>
      <c r="E443" s="125"/>
      <c r="F443" s="125"/>
      <c r="G443" s="125"/>
      <c r="H443" s="125"/>
      <c r="I443" s="125"/>
      <c r="J443" s="125"/>
    </row>
    <row r="444" spans="2:10" ht="21.75">
      <c r="B444" s="125"/>
      <c r="C444" s="125"/>
      <c r="D444" s="125"/>
      <c r="E444" s="125"/>
      <c r="F444" s="125"/>
      <c r="G444" s="125"/>
      <c r="H444" s="125"/>
      <c r="I444" s="125"/>
      <c r="J444" s="125"/>
    </row>
    <row r="445" spans="2:10" ht="21.75">
      <c r="B445" s="125"/>
      <c r="C445" s="125"/>
      <c r="D445" s="125"/>
      <c r="E445" s="125"/>
      <c r="F445" s="125"/>
      <c r="G445" s="125"/>
      <c r="H445" s="125"/>
      <c r="I445" s="125"/>
      <c r="J445" s="125"/>
    </row>
    <row r="446" spans="2:10" ht="21.75">
      <c r="B446" s="125"/>
      <c r="C446" s="125"/>
      <c r="D446" s="125"/>
      <c r="E446" s="125"/>
      <c r="F446" s="125"/>
      <c r="G446" s="125"/>
      <c r="H446" s="125"/>
      <c r="I446" s="125"/>
      <c r="J446" s="125"/>
    </row>
    <row r="447" spans="2:10" ht="21.75">
      <c r="B447" s="125"/>
      <c r="C447" s="125"/>
      <c r="D447" s="125"/>
      <c r="E447" s="125"/>
      <c r="F447" s="125"/>
      <c r="G447" s="125"/>
      <c r="H447" s="125"/>
      <c r="I447" s="125"/>
      <c r="J447" s="125"/>
    </row>
    <row r="448" spans="2:10" ht="21.75">
      <c r="B448" s="125"/>
      <c r="C448" s="125"/>
      <c r="D448" s="125"/>
      <c r="E448" s="125"/>
      <c r="F448" s="125"/>
      <c r="G448" s="125"/>
      <c r="H448" s="125"/>
      <c r="I448" s="125"/>
      <c r="J448" s="125"/>
    </row>
    <row r="449" spans="2:10" ht="21.75">
      <c r="B449" s="125"/>
      <c r="C449" s="125"/>
      <c r="D449" s="125"/>
      <c r="E449" s="125"/>
      <c r="F449" s="125"/>
      <c r="G449" s="125"/>
      <c r="H449" s="125"/>
      <c r="I449" s="125"/>
      <c r="J449" s="125"/>
    </row>
    <row r="450" spans="2:10" ht="21.75">
      <c r="B450" s="125"/>
      <c r="C450" s="125"/>
      <c r="D450" s="125"/>
      <c r="E450" s="125"/>
      <c r="F450" s="125"/>
      <c r="G450" s="125"/>
      <c r="H450" s="125"/>
      <c r="I450" s="125"/>
      <c r="J450" s="125"/>
    </row>
    <row r="451" spans="2:10" ht="21.75">
      <c r="B451" s="125"/>
      <c r="C451" s="125"/>
      <c r="D451" s="125"/>
      <c r="E451" s="125"/>
      <c r="F451" s="125"/>
      <c r="G451" s="125"/>
      <c r="H451" s="125"/>
      <c r="I451" s="125"/>
      <c r="J451" s="125"/>
    </row>
    <row r="452" spans="2:10" ht="21.75">
      <c r="B452" s="125"/>
      <c r="C452" s="125"/>
      <c r="D452" s="125"/>
      <c r="E452" s="125"/>
      <c r="F452" s="125"/>
      <c r="G452" s="125"/>
      <c r="H452" s="125"/>
      <c r="I452" s="125"/>
      <c r="J452" s="125"/>
    </row>
    <row r="453" spans="2:10" ht="21.75">
      <c r="B453" s="125"/>
      <c r="C453" s="125"/>
      <c r="D453" s="125"/>
      <c r="E453" s="125"/>
      <c r="F453" s="125"/>
      <c r="G453" s="125"/>
      <c r="H453" s="125"/>
      <c r="I453" s="125"/>
      <c r="J453" s="125"/>
    </row>
    <row r="454" spans="2:10" ht="21.75">
      <c r="B454" s="125"/>
      <c r="C454" s="125"/>
      <c r="D454" s="125"/>
      <c r="E454" s="125"/>
      <c r="F454" s="125"/>
      <c r="G454" s="125"/>
      <c r="H454" s="125"/>
      <c r="I454" s="125"/>
      <c r="J454" s="125"/>
    </row>
    <row r="455" spans="2:10" ht="21.75">
      <c r="B455" s="125"/>
      <c r="C455" s="125"/>
      <c r="D455" s="125"/>
      <c r="E455" s="125"/>
      <c r="F455" s="125"/>
      <c r="G455" s="125"/>
      <c r="H455" s="125"/>
      <c r="I455" s="125"/>
      <c r="J455" s="125"/>
    </row>
    <row r="456" spans="2:10" ht="21.75">
      <c r="B456" s="125"/>
      <c r="C456" s="125"/>
      <c r="D456" s="125"/>
      <c r="E456" s="125"/>
      <c r="F456" s="125"/>
      <c r="G456" s="125"/>
      <c r="H456" s="125"/>
      <c r="I456" s="125"/>
      <c r="J456" s="125"/>
    </row>
    <row r="457" spans="2:10" ht="21.75">
      <c r="B457" s="125"/>
      <c r="C457" s="125"/>
      <c r="D457" s="125"/>
      <c r="E457" s="125"/>
      <c r="F457" s="125"/>
      <c r="G457" s="125"/>
      <c r="H457" s="125"/>
      <c r="I457" s="125"/>
      <c r="J457" s="125"/>
    </row>
    <row r="458" spans="2:10" ht="21.75">
      <c r="B458" s="125"/>
      <c r="C458" s="125"/>
      <c r="D458" s="125"/>
      <c r="E458" s="125"/>
      <c r="F458" s="125"/>
      <c r="G458" s="125"/>
      <c r="H458" s="125"/>
      <c r="I458" s="125"/>
      <c r="J458" s="125"/>
    </row>
    <row r="459" spans="2:10" ht="21.75">
      <c r="B459" s="125"/>
      <c r="C459" s="125"/>
      <c r="D459" s="125"/>
      <c r="E459" s="125"/>
      <c r="F459" s="125"/>
      <c r="G459" s="125"/>
      <c r="H459" s="125"/>
      <c r="I459" s="125"/>
      <c r="J459" s="125"/>
    </row>
    <row r="460" spans="2:10" ht="21.75">
      <c r="B460" s="125"/>
      <c r="C460" s="125"/>
      <c r="D460" s="125"/>
      <c r="E460" s="125"/>
      <c r="F460" s="125"/>
      <c r="G460" s="125"/>
      <c r="H460" s="125"/>
      <c r="I460" s="125"/>
      <c r="J460" s="125"/>
    </row>
    <row r="461" spans="2:10" ht="21.75">
      <c r="B461" s="125"/>
      <c r="C461" s="125"/>
      <c r="D461" s="125"/>
      <c r="E461" s="125"/>
      <c r="F461" s="125"/>
      <c r="G461" s="125"/>
      <c r="H461" s="125"/>
      <c r="I461" s="125"/>
      <c r="J461" s="125"/>
    </row>
    <row r="462" spans="2:10" ht="21.75">
      <c r="B462" s="125"/>
      <c r="C462" s="125"/>
      <c r="D462" s="125"/>
      <c r="E462" s="125"/>
      <c r="F462" s="125"/>
      <c r="G462" s="125"/>
      <c r="H462" s="125"/>
      <c r="I462" s="125"/>
      <c r="J462" s="125"/>
    </row>
    <row r="463" spans="2:10" ht="21.75">
      <c r="B463" s="125"/>
      <c r="C463" s="125"/>
      <c r="D463" s="125"/>
      <c r="E463" s="125"/>
      <c r="F463" s="125"/>
      <c r="G463" s="125"/>
      <c r="H463" s="125"/>
      <c r="I463" s="125"/>
      <c r="J463" s="125"/>
    </row>
    <row r="464" spans="2:10" ht="21.75">
      <c r="B464" s="125"/>
      <c r="C464" s="125"/>
      <c r="D464" s="125"/>
      <c r="E464" s="125"/>
      <c r="F464" s="125"/>
      <c r="G464" s="125"/>
      <c r="H464" s="125"/>
      <c r="I464" s="125"/>
      <c r="J464" s="125"/>
    </row>
    <row r="465" spans="2:10" ht="21.75">
      <c r="B465" s="125"/>
      <c r="C465" s="125"/>
      <c r="D465" s="125"/>
      <c r="E465" s="125"/>
      <c r="F465" s="125"/>
      <c r="G465" s="125"/>
      <c r="H465" s="125"/>
      <c r="I465" s="125"/>
      <c r="J465" s="125"/>
    </row>
    <row r="466" spans="2:10" ht="21.75">
      <c r="B466" s="125"/>
      <c r="C466" s="125"/>
      <c r="D466" s="125"/>
      <c r="E466" s="125"/>
      <c r="F466" s="125"/>
      <c r="G466" s="125"/>
      <c r="H466" s="125"/>
      <c r="I466" s="125"/>
      <c r="J466" s="125"/>
    </row>
    <row r="467" spans="2:10" ht="21.75">
      <c r="B467" s="125"/>
      <c r="C467" s="125"/>
      <c r="D467" s="125"/>
      <c r="E467" s="125"/>
      <c r="F467" s="125"/>
      <c r="G467" s="125"/>
      <c r="H467" s="125"/>
      <c r="I467" s="125"/>
      <c r="J467" s="125"/>
    </row>
    <row r="468" spans="2:10" ht="21.75">
      <c r="B468" s="125"/>
      <c r="C468" s="125"/>
      <c r="D468" s="125"/>
      <c r="E468" s="125"/>
      <c r="F468" s="125"/>
      <c r="G468" s="125"/>
      <c r="H468" s="125"/>
      <c r="I468" s="125"/>
      <c r="J468" s="125"/>
    </row>
    <row r="469" spans="2:10" ht="21.75">
      <c r="B469" s="125"/>
      <c r="C469" s="125"/>
      <c r="D469" s="125"/>
      <c r="E469" s="125"/>
      <c r="F469" s="125"/>
      <c r="G469" s="125"/>
      <c r="H469" s="125"/>
      <c r="I469" s="125"/>
      <c r="J469" s="125"/>
    </row>
    <row r="470" spans="2:10" ht="21.75">
      <c r="B470" s="125"/>
      <c r="C470" s="125"/>
      <c r="D470" s="125"/>
      <c r="E470" s="125"/>
      <c r="F470" s="125"/>
      <c r="G470" s="125"/>
      <c r="H470" s="125"/>
      <c r="I470" s="125"/>
      <c r="J470" s="125"/>
    </row>
    <row r="471" spans="2:10" ht="21.75">
      <c r="B471" s="125"/>
      <c r="C471" s="125"/>
      <c r="D471" s="125"/>
      <c r="E471" s="125"/>
      <c r="F471" s="125"/>
      <c r="G471" s="125"/>
      <c r="H471" s="125"/>
      <c r="I471" s="125"/>
      <c r="J471" s="125"/>
    </row>
    <row r="472" spans="2:10" ht="21.75">
      <c r="B472" s="125"/>
      <c r="C472" s="125"/>
      <c r="D472" s="125"/>
      <c r="E472" s="125"/>
      <c r="F472" s="125"/>
      <c r="G472" s="125"/>
      <c r="H472" s="125"/>
      <c r="I472" s="125"/>
      <c r="J472" s="125"/>
    </row>
    <row r="473" spans="2:10" ht="21.75">
      <c r="B473" s="125"/>
      <c r="C473" s="125"/>
      <c r="D473" s="125"/>
      <c r="E473" s="125"/>
      <c r="F473" s="125"/>
      <c r="G473" s="125"/>
      <c r="H473" s="125"/>
      <c r="I473" s="125"/>
      <c r="J473" s="125"/>
    </row>
    <row r="474" spans="2:10" ht="21.75">
      <c r="B474" s="125"/>
      <c r="C474" s="125"/>
      <c r="D474" s="125"/>
      <c r="E474" s="125"/>
      <c r="F474" s="125"/>
      <c r="G474" s="125"/>
      <c r="H474" s="125"/>
      <c r="I474" s="125"/>
      <c r="J474" s="125"/>
    </row>
    <row r="475" spans="2:10" ht="21.75">
      <c r="B475" s="125"/>
      <c r="C475" s="125"/>
      <c r="D475" s="125"/>
      <c r="E475" s="125"/>
      <c r="F475" s="125"/>
      <c r="G475" s="125"/>
      <c r="H475" s="125"/>
      <c r="I475" s="125"/>
      <c r="J475" s="125"/>
    </row>
    <row r="476" spans="2:10" ht="21.75">
      <c r="B476" s="125"/>
      <c r="C476" s="125"/>
      <c r="D476" s="125"/>
      <c r="E476" s="125"/>
      <c r="F476" s="125"/>
      <c r="G476" s="125"/>
      <c r="H476" s="125"/>
      <c r="I476" s="125"/>
      <c r="J476" s="125"/>
    </row>
    <row r="477" spans="2:10" ht="21.75">
      <c r="B477" s="125"/>
      <c r="C477" s="125"/>
      <c r="D477" s="125"/>
      <c r="E477" s="125"/>
      <c r="F477" s="125"/>
      <c r="G477" s="125"/>
      <c r="H477" s="125"/>
      <c r="I477" s="125"/>
      <c r="J477" s="125"/>
    </row>
    <row r="478" spans="2:10" ht="21.75">
      <c r="B478" s="125"/>
      <c r="C478" s="125"/>
      <c r="D478" s="125"/>
      <c r="E478" s="125"/>
      <c r="F478" s="125"/>
      <c r="G478" s="125"/>
      <c r="H478" s="125"/>
      <c r="I478" s="125"/>
      <c r="J478" s="125"/>
    </row>
    <row r="479" spans="2:10" ht="21.75">
      <c r="B479" s="125"/>
      <c r="C479" s="125"/>
      <c r="D479" s="125"/>
      <c r="E479" s="125"/>
      <c r="F479" s="125"/>
      <c r="G479" s="125"/>
      <c r="H479" s="125"/>
      <c r="I479" s="125"/>
      <c r="J479" s="125"/>
    </row>
    <row r="480" spans="2:10" ht="21.75">
      <c r="B480" s="125"/>
      <c r="C480" s="125"/>
      <c r="D480" s="125"/>
      <c r="E480" s="125"/>
      <c r="F480" s="125"/>
      <c r="G480" s="125"/>
      <c r="H480" s="125"/>
      <c r="I480" s="125"/>
      <c r="J480" s="125"/>
    </row>
    <row r="481" spans="2:10" ht="21.75">
      <c r="B481" s="125"/>
      <c r="C481" s="125"/>
      <c r="D481" s="125"/>
      <c r="E481" s="125"/>
      <c r="F481" s="125"/>
      <c r="G481" s="125"/>
      <c r="H481" s="125"/>
      <c r="I481" s="125"/>
      <c r="J481" s="125"/>
    </row>
    <row r="482" spans="2:10" ht="21.75">
      <c r="B482" s="125"/>
      <c r="C482" s="125"/>
      <c r="D482" s="125"/>
      <c r="E482" s="125"/>
      <c r="F482" s="125"/>
      <c r="G482" s="125"/>
      <c r="H482" s="125"/>
      <c r="I482" s="125"/>
      <c r="J482" s="125"/>
    </row>
    <row r="483" spans="2:10" ht="21.75">
      <c r="B483" s="125"/>
      <c r="C483" s="125"/>
      <c r="D483" s="125"/>
      <c r="E483" s="125"/>
      <c r="F483" s="125"/>
      <c r="G483" s="125"/>
      <c r="H483" s="125"/>
      <c r="I483" s="125"/>
      <c r="J483" s="125"/>
    </row>
    <row r="484" spans="2:10" ht="21.75">
      <c r="B484" s="125"/>
      <c r="C484" s="125"/>
      <c r="D484" s="125"/>
      <c r="E484" s="125"/>
      <c r="F484" s="125"/>
      <c r="G484" s="125"/>
      <c r="H484" s="125"/>
      <c r="I484" s="125"/>
      <c r="J484" s="125"/>
    </row>
    <row r="485" spans="2:10" ht="21.75">
      <c r="B485" s="125"/>
      <c r="C485" s="125"/>
      <c r="D485" s="125"/>
      <c r="E485" s="125"/>
      <c r="F485" s="125"/>
      <c r="G485" s="125"/>
      <c r="H485" s="125"/>
      <c r="I485" s="125"/>
      <c r="J485" s="125"/>
    </row>
    <row r="486" spans="2:10" ht="21.75">
      <c r="B486" s="125"/>
      <c r="C486" s="125"/>
      <c r="D486" s="125"/>
      <c r="E486" s="125"/>
      <c r="F486" s="125"/>
      <c r="G486" s="125"/>
      <c r="H486" s="125"/>
      <c r="I486" s="125"/>
      <c r="J486" s="125"/>
    </row>
    <row r="487" spans="2:10" ht="21.75">
      <c r="B487" s="125"/>
      <c r="C487" s="125"/>
      <c r="D487" s="125"/>
      <c r="E487" s="125"/>
      <c r="F487" s="125"/>
      <c r="G487" s="125"/>
      <c r="H487" s="125"/>
      <c r="I487" s="125"/>
      <c r="J487" s="125"/>
    </row>
    <row r="488" spans="2:10" ht="21.75">
      <c r="B488" s="125"/>
      <c r="C488" s="125"/>
      <c r="D488" s="125"/>
      <c r="E488" s="125"/>
      <c r="F488" s="125"/>
      <c r="G488" s="125"/>
      <c r="H488" s="125"/>
      <c r="I488" s="125"/>
      <c r="J488" s="125"/>
    </row>
    <row r="489" spans="2:10" ht="21.75">
      <c r="B489" s="125"/>
      <c r="C489" s="125"/>
      <c r="D489" s="125"/>
      <c r="E489" s="125"/>
      <c r="F489" s="125"/>
      <c r="G489" s="125"/>
      <c r="H489" s="125"/>
      <c r="I489" s="125"/>
      <c r="J489" s="125"/>
    </row>
    <row r="490" spans="2:10" ht="21.75">
      <c r="B490" s="125"/>
      <c r="C490" s="125"/>
      <c r="D490" s="125"/>
      <c r="E490" s="125"/>
      <c r="F490" s="125"/>
      <c r="G490" s="125"/>
      <c r="H490" s="125"/>
      <c r="I490" s="125"/>
      <c r="J490" s="125"/>
    </row>
    <row r="491" spans="2:10" ht="21.75">
      <c r="B491" s="125"/>
      <c r="C491" s="125"/>
      <c r="D491" s="125"/>
      <c r="E491" s="125"/>
      <c r="F491" s="125"/>
      <c r="G491" s="125"/>
      <c r="H491" s="125"/>
      <c r="I491" s="125"/>
      <c r="J491" s="125"/>
    </row>
    <row r="492" spans="2:10" ht="21.75">
      <c r="B492" s="125"/>
      <c r="C492" s="125"/>
      <c r="D492" s="125"/>
      <c r="E492" s="125"/>
      <c r="F492" s="125"/>
      <c r="G492" s="125"/>
      <c r="H492" s="125"/>
      <c r="I492" s="125"/>
      <c r="J492" s="125"/>
    </row>
    <row r="493" spans="2:10" ht="21.75">
      <c r="B493" s="125"/>
      <c r="C493" s="125"/>
      <c r="D493" s="125"/>
      <c r="E493" s="125"/>
      <c r="F493" s="125"/>
      <c r="G493" s="125"/>
      <c r="H493" s="125"/>
      <c r="I493" s="125"/>
      <c r="J493" s="125"/>
    </row>
    <row r="494" spans="2:10" ht="21.75">
      <c r="B494" s="125"/>
      <c r="C494" s="125"/>
      <c r="D494" s="125"/>
      <c r="E494" s="125"/>
      <c r="F494" s="125"/>
      <c r="G494" s="125"/>
      <c r="H494" s="125"/>
      <c r="I494" s="125"/>
      <c r="J494" s="125"/>
    </row>
    <row r="495" spans="2:10" ht="21.75">
      <c r="B495" s="125"/>
      <c r="C495" s="125"/>
      <c r="D495" s="125"/>
      <c r="E495" s="125"/>
      <c r="F495" s="125"/>
      <c r="G495" s="125"/>
      <c r="H495" s="125"/>
      <c r="I495" s="125"/>
      <c r="J495" s="125"/>
    </row>
    <row r="496" spans="2:10" ht="21.75">
      <c r="B496" s="125"/>
      <c r="C496" s="125"/>
      <c r="D496" s="125"/>
      <c r="E496" s="125"/>
      <c r="F496" s="125"/>
      <c r="G496" s="125"/>
      <c r="H496" s="125"/>
      <c r="I496" s="125"/>
      <c r="J496" s="125"/>
    </row>
    <row r="497" spans="2:10" ht="21.75">
      <c r="B497" s="125"/>
      <c r="C497" s="125"/>
      <c r="D497" s="125"/>
      <c r="E497" s="125"/>
      <c r="F497" s="125"/>
      <c r="G497" s="125"/>
      <c r="H497" s="125"/>
      <c r="I497" s="125"/>
      <c r="J497" s="125"/>
    </row>
    <row r="498" spans="2:10" ht="21.75">
      <c r="B498" s="125"/>
      <c r="C498" s="125"/>
      <c r="D498" s="125"/>
      <c r="E498" s="125"/>
      <c r="F498" s="125"/>
      <c r="G498" s="125"/>
      <c r="H498" s="125"/>
      <c r="I498" s="125"/>
      <c r="J498" s="125"/>
    </row>
    <row r="499" spans="2:10" ht="21.75">
      <c r="B499" s="125"/>
      <c r="C499" s="125"/>
      <c r="D499" s="125"/>
      <c r="E499" s="125"/>
      <c r="F499" s="125"/>
      <c r="G499" s="125"/>
      <c r="H499" s="125"/>
      <c r="I499" s="125"/>
      <c r="J499" s="125"/>
    </row>
    <row r="500" spans="2:10" ht="21.75">
      <c r="B500" s="125"/>
      <c r="C500" s="125"/>
      <c r="D500" s="125"/>
      <c r="E500" s="125"/>
      <c r="F500" s="125"/>
      <c r="G500" s="125"/>
      <c r="H500" s="125"/>
      <c r="I500" s="125"/>
      <c r="J500" s="125"/>
    </row>
    <row r="501" spans="2:10" ht="21.75">
      <c r="B501" s="125"/>
      <c r="C501" s="125"/>
      <c r="D501" s="125"/>
      <c r="E501" s="125"/>
      <c r="F501" s="125"/>
      <c r="G501" s="125"/>
      <c r="H501" s="125"/>
      <c r="I501" s="125"/>
      <c r="J501" s="125"/>
    </row>
    <row r="502" spans="2:10" ht="21.75">
      <c r="B502" s="125"/>
      <c r="C502" s="125"/>
      <c r="D502" s="125"/>
      <c r="E502" s="125"/>
      <c r="F502" s="125"/>
      <c r="G502" s="125"/>
      <c r="H502" s="125"/>
      <c r="I502" s="125"/>
      <c r="J502" s="125"/>
    </row>
    <row r="503" spans="2:10" ht="21.75">
      <c r="B503" s="125"/>
      <c r="C503" s="125"/>
      <c r="D503" s="125"/>
      <c r="E503" s="125"/>
      <c r="F503" s="125"/>
      <c r="G503" s="125"/>
      <c r="H503" s="125"/>
      <c r="I503" s="125"/>
      <c r="J503" s="125"/>
    </row>
    <row r="504" spans="2:10" ht="21.75">
      <c r="B504" s="125"/>
      <c r="C504" s="125"/>
      <c r="D504" s="125"/>
      <c r="E504" s="125"/>
      <c r="F504" s="125"/>
      <c r="G504" s="125"/>
      <c r="H504" s="125"/>
      <c r="I504" s="125"/>
      <c r="J504" s="125"/>
    </row>
    <row r="505" spans="2:10" ht="21.75">
      <c r="B505" s="125"/>
      <c r="C505" s="125"/>
      <c r="D505" s="125"/>
      <c r="E505" s="125"/>
      <c r="F505" s="125"/>
      <c r="G505" s="125"/>
      <c r="H505" s="125"/>
      <c r="I505" s="125"/>
      <c r="J505" s="125"/>
    </row>
    <row r="506" spans="2:10" ht="21.75">
      <c r="B506" s="125"/>
      <c r="C506" s="125"/>
      <c r="D506" s="125"/>
      <c r="E506" s="125"/>
      <c r="F506" s="125"/>
      <c r="G506" s="125"/>
      <c r="H506" s="125"/>
      <c r="I506" s="125"/>
      <c r="J506" s="125"/>
    </row>
    <row r="507" spans="2:10" ht="21.75">
      <c r="B507" s="125"/>
      <c r="C507" s="125"/>
      <c r="D507" s="125"/>
      <c r="E507" s="125"/>
      <c r="F507" s="125"/>
      <c r="G507" s="125"/>
      <c r="H507" s="125"/>
      <c r="I507" s="125"/>
      <c r="J507" s="125"/>
    </row>
    <row r="508" spans="2:10" ht="21.75">
      <c r="B508" s="125"/>
      <c r="C508" s="125"/>
      <c r="D508" s="125"/>
      <c r="E508" s="125"/>
      <c r="F508" s="125"/>
      <c r="G508" s="125"/>
      <c r="H508" s="125"/>
      <c r="I508" s="125"/>
      <c r="J508" s="125"/>
    </row>
    <row r="509" spans="2:10" ht="21.75">
      <c r="B509" s="125"/>
      <c r="C509" s="125"/>
      <c r="D509" s="125"/>
      <c r="E509" s="125"/>
      <c r="F509" s="125"/>
      <c r="G509" s="125"/>
      <c r="H509" s="125"/>
      <c r="I509" s="125"/>
      <c r="J509" s="125"/>
    </row>
    <row r="510" spans="2:10" ht="21.75">
      <c r="B510" s="125"/>
      <c r="C510" s="125"/>
      <c r="D510" s="125"/>
      <c r="E510" s="125"/>
      <c r="F510" s="125"/>
      <c r="G510" s="125"/>
      <c r="H510" s="125"/>
      <c r="I510" s="125"/>
      <c r="J510" s="125"/>
    </row>
    <row r="511" spans="2:10" ht="21.75">
      <c r="B511" s="125"/>
      <c r="C511" s="125"/>
      <c r="D511" s="125"/>
      <c r="E511" s="125"/>
      <c r="F511" s="125"/>
      <c r="G511" s="125"/>
      <c r="H511" s="125"/>
      <c r="I511" s="125"/>
      <c r="J511" s="125"/>
    </row>
    <row r="512" spans="2:10" ht="21.75">
      <c r="B512" s="125"/>
      <c r="C512" s="125"/>
      <c r="D512" s="125"/>
      <c r="E512" s="125"/>
      <c r="F512" s="125"/>
      <c r="G512" s="125"/>
      <c r="H512" s="125"/>
      <c r="I512" s="125"/>
      <c r="J512" s="125"/>
    </row>
  </sheetData>
  <sheetProtection/>
  <mergeCells count="12">
    <mergeCell ref="F7:H7"/>
    <mergeCell ref="B34:D34"/>
    <mergeCell ref="B37:J37"/>
    <mergeCell ref="B38:J38"/>
    <mergeCell ref="B39:J39"/>
    <mergeCell ref="B40:J40"/>
    <mergeCell ref="F43:H43"/>
    <mergeCell ref="B71:D71"/>
    <mergeCell ref="B1:J1"/>
    <mergeCell ref="B2:J2"/>
    <mergeCell ref="B3:J3"/>
    <mergeCell ref="B4:J4"/>
  </mergeCells>
  <printOptions horizontalCentered="1"/>
  <pageMargins left="0.2" right="0.2" top="0.22" bottom="0.14" header="0.18" footer="0.18"/>
  <pageSetup orientation="landscape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570"/>
  <sheetViews>
    <sheetView zoomScale="160" zoomScaleNormal="160" zoomScalePageLayoutView="0" workbookViewId="0" topLeftCell="D67">
      <selection activeCell="I107" sqref="I107"/>
    </sheetView>
  </sheetViews>
  <sheetFormatPr defaultColWidth="9.140625" defaultRowHeight="21.75"/>
  <cols>
    <col min="1" max="1" width="5.28125" style="126" customWidth="1"/>
    <col min="2" max="2" width="30.28125" style="126" customWidth="1"/>
    <col min="3" max="3" width="24.421875" style="126" customWidth="1"/>
    <col min="4" max="4" width="21.00390625" style="126" customWidth="1"/>
    <col min="5" max="5" width="12.00390625" style="126" bestFit="1" customWidth="1"/>
    <col min="6" max="6" width="12.28125" style="126" bestFit="1" customWidth="1"/>
    <col min="7" max="7" width="13.00390625" style="126" customWidth="1"/>
    <col min="8" max="8" width="29.421875" style="126" customWidth="1"/>
    <col min="9" max="9" width="16.8515625" style="126" customWidth="1"/>
    <col min="10" max="16384" width="9.140625" style="126" customWidth="1"/>
  </cols>
  <sheetData>
    <row r="1" spans="1:9" s="48" customFormat="1" ht="22.5" customHeight="1">
      <c r="A1" s="347"/>
      <c r="B1" s="347"/>
      <c r="C1" s="347"/>
      <c r="D1" s="347"/>
      <c r="E1" s="347"/>
      <c r="F1" s="347"/>
      <c r="G1" s="347"/>
      <c r="H1" s="347"/>
      <c r="I1" s="347"/>
    </row>
    <row r="2" spans="1:9" s="26" customFormat="1" ht="18.75">
      <c r="A2" s="333" t="s">
        <v>144</v>
      </c>
      <c r="B2" s="333"/>
      <c r="C2" s="333"/>
      <c r="D2" s="333"/>
      <c r="E2" s="333"/>
      <c r="F2" s="333"/>
      <c r="G2" s="333"/>
      <c r="H2" s="333"/>
      <c r="I2" s="333"/>
    </row>
    <row r="3" spans="1:9" s="26" customFormat="1" ht="18.75">
      <c r="A3" s="333" t="s">
        <v>1250</v>
      </c>
      <c r="B3" s="333"/>
      <c r="C3" s="333"/>
      <c r="D3" s="333"/>
      <c r="E3" s="333"/>
      <c r="F3" s="333"/>
      <c r="G3" s="333"/>
      <c r="H3" s="333"/>
      <c r="I3" s="333"/>
    </row>
    <row r="4" spans="1:9" s="26" customFormat="1" ht="18.75">
      <c r="A4" s="333" t="s">
        <v>125</v>
      </c>
      <c r="B4" s="333"/>
      <c r="C4" s="333"/>
      <c r="D4" s="333"/>
      <c r="E4" s="333"/>
      <c r="F4" s="333"/>
      <c r="G4" s="333"/>
      <c r="H4" s="333"/>
      <c r="I4" s="333"/>
    </row>
    <row r="5" spans="1:9" s="26" customFormat="1" ht="18.75">
      <c r="A5" s="42" t="s">
        <v>666</v>
      </c>
      <c r="B5" s="42"/>
      <c r="C5" s="42"/>
      <c r="D5" s="42"/>
      <c r="E5" s="42"/>
      <c r="F5" s="42"/>
      <c r="G5" s="42"/>
      <c r="H5" s="42"/>
      <c r="I5" s="42"/>
    </row>
    <row r="6" spans="1:9" s="26" customFormat="1" ht="18.75">
      <c r="A6" s="42" t="s">
        <v>667</v>
      </c>
      <c r="B6" s="42"/>
      <c r="C6" s="42"/>
      <c r="D6" s="42"/>
      <c r="E6" s="42"/>
      <c r="F6" s="42"/>
      <c r="G6" s="42"/>
      <c r="H6" s="42"/>
      <c r="I6" s="42"/>
    </row>
    <row r="7" spans="1:9" s="26" customFormat="1" ht="18.75">
      <c r="A7" s="107" t="s">
        <v>146</v>
      </c>
      <c r="B7" s="107" t="s">
        <v>147</v>
      </c>
      <c r="C7" s="107" t="s">
        <v>148</v>
      </c>
      <c r="D7" s="107" t="s">
        <v>149</v>
      </c>
      <c r="E7" s="335" t="s">
        <v>150</v>
      </c>
      <c r="F7" s="336"/>
      <c r="G7" s="337"/>
      <c r="H7" s="107" t="s">
        <v>153</v>
      </c>
      <c r="I7" s="107" t="s">
        <v>155</v>
      </c>
    </row>
    <row r="8" spans="1:9" s="26" customFormat="1" ht="18.75">
      <c r="A8" s="75"/>
      <c r="B8" s="75"/>
      <c r="C8" s="75"/>
      <c r="D8" s="76" t="s">
        <v>152</v>
      </c>
      <c r="E8" s="107">
        <v>2556</v>
      </c>
      <c r="F8" s="107">
        <v>2557</v>
      </c>
      <c r="G8" s="107">
        <v>2558</v>
      </c>
      <c r="H8" s="76" t="s">
        <v>154</v>
      </c>
      <c r="I8" s="76" t="s">
        <v>156</v>
      </c>
    </row>
    <row r="9" spans="1:9" s="26" customFormat="1" ht="18.75">
      <c r="A9" s="108"/>
      <c r="B9" s="108"/>
      <c r="C9" s="108"/>
      <c r="D9" s="108"/>
      <c r="E9" s="109" t="s">
        <v>151</v>
      </c>
      <c r="F9" s="109" t="s">
        <v>151</v>
      </c>
      <c r="G9" s="109" t="s">
        <v>151</v>
      </c>
      <c r="H9" s="108"/>
      <c r="I9" s="108"/>
    </row>
    <row r="10" spans="1:9" s="26" customFormat="1" ht="18.75">
      <c r="A10" s="22">
        <v>1</v>
      </c>
      <c r="B10" s="23" t="s">
        <v>1325</v>
      </c>
      <c r="C10" s="24" t="s">
        <v>1520</v>
      </c>
      <c r="D10" s="22" t="s">
        <v>943</v>
      </c>
      <c r="E10" s="147">
        <v>45000</v>
      </c>
      <c r="F10" s="147">
        <v>45000</v>
      </c>
      <c r="G10" s="147">
        <v>45000</v>
      </c>
      <c r="H10" s="24" t="s">
        <v>1518</v>
      </c>
      <c r="I10" s="22" t="s">
        <v>1190</v>
      </c>
    </row>
    <row r="11" spans="1:9" s="26" customFormat="1" ht="18.75">
      <c r="A11" s="27"/>
      <c r="B11" s="28" t="s">
        <v>548</v>
      </c>
      <c r="C11" s="29" t="s">
        <v>1517</v>
      </c>
      <c r="D11" s="27" t="s">
        <v>5</v>
      </c>
      <c r="E11" s="31" t="s">
        <v>171</v>
      </c>
      <c r="F11" s="31" t="s">
        <v>171</v>
      </c>
      <c r="G11" s="31" t="s">
        <v>171</v>
      </c>
      <c r="H11" s="29" t="s">
        <v>1519</v>
      </c>
      <c r="I11" s="27"/>
    </row>
    <row r="12" spans="1:9" s="26" customFormat="1" ht="18.75">
      <c r="A12" s="27"/>
      <c r="B12" s="28"/>
      <c r="C12" s="29" t="s">
        <v>1231</v>
      </c>
      <c r="D12" s="27"/>
      <c r="E12" s="148"/>
      <c r="F12" s="148"/>
      <c r="G12" s="148"/>
      <c r="H12" s="29"/>
      <c r="I12" s="27"/>
    </row>
    <row r="13" spans="1:9" s="26" customFormat="1" ht="18.75">
      <c r="A13" s="22">
        <v>2</v>
      </c>
      <c r="B13" s="23" t="s">
        <v>1326</v>
      </c>
      <c r="C13" s="24" t="s">
        <v>1521</v>
      </c>
      <c r="D13" s="22" t="s">
        <v>944</v>
      </c>
      <c r="E13" s="57" t="s">
        <v>157</v>
      </c>
      <c r="F13" s="57" t="s">
        <v>157</v>
      </c>
      <c r="G13" s="57">
        <v>500000</v>
      </c>
      <c r="H13" s="24" t="s">
        <v>1226</v>
      </c>
      <c r="I13" s="22" t="s">
        <v>1190</v>
      </c>
    </row>
    <row r="14" spans="1:9" s="26" customFormat="1" ht="18.75">
      <c r="A14" s="27"/>
      <c r="B14" s="28" t="s">
        <v>26</v>
      </c>
      <c r="C14" s="29" t="s">
        <v>1225</v>
      </c>
      <c r="D14" s="27" t="s">
        <v>1413</v>
      </c>
      <c r="E14" s="31"/>
      <c r="F14" s="31"/>
      <c r="G14" s="31" t="s">
        <v>171</v>
      </c>
      <c r="H14" s="29" t="s">
        <v>1227</v>
      </c>
      <c r="I14" s="27"/>
    </row>
    <row r="15" spans="1:9" s="52" customFormat="1" ht="18.75">
      <c r="A15" s="22">
        <v>3</v>
      </c>
      <c r="B15" s="23" t="s">
        <v>1327</v>
      </c>
      <c r="C15" s="24" t="s">
        <v>622</v>
      </c>
      <c r="D15" s="22" t="s">
        <v>945</v>
      </c>
      <c r="E15" s="57">
        <v>150000</v>
      </c>
      <c r="F15" s="57">
        <v>150000</v>
      </c>
      <c r="G15" s="57">
        <v>150000</v>
      </c>
      <c r="H15" s="24" t="s">
        <v>28</v>
      </c>
      <c r="I15" s="22" t="s">
        <v>1190</v>
      </c>
    </row>
    <row r="16" spans="1:9" s="52" customFormat="1" ht="18.75">
      <c r="A16" s="27"/>
      <c r="B16" s="28"/>
      <c r="C16" s="29"/>
      <c r="D16" s="38" t="s">
        <v>946</v>
      </c>
      <c r="E16" s="31" t="s">
        <v>171</v>
      </c>
      <c r="F16" s="31" t="s">
        <v>171</v>
      </c>
      <c r="G16" s="31" t="s">
        <v>171</v>
      </c>
      <c r="H16" s="29" t="s">
        <v>668</v>
      </c>
      <c r="I16" s="27"/>
    </row>
    <row r="17" spans="1:9" s="52" customFormat="1" ht="18.75">
      <c r="A17" s="22">
        <v>4</v>
      </c>
      <c r="B17" s="23" t="s">
        <v>1328</v>
      </c>
      <c r="C17" s="24" t="s">
        <v>622</v>
      </c>
      <c r="D17" s="22" t="s">
        <v>947</v>
      </c>
      <c r="E17" s="57">
        <v>100000</v>
      </c>
      <c r="F17" s="57">
        <v>100000</v>
      </c>
      <c r="G17" s="57">
        <v>100000</v>
      </c>
      <c r="H17" s="24" t="s">
        <v>623</v>
      </c>
      <c r="I17" s="22" t="s">
        <v>1190</v>
      </c>
    </row>
    <row r="18" spans="1:9" s="52" customFormat="1" ht="18.75">
      <c r="A18" s="38"/>
      <c r="B18" s="39"/>
      <c r="C18" s="40"/>
      <c r="D18" s="38" t="s">
        <v>946</v>
      </c>
      <c r="E18" s="97" t="s">
        <v>171</v>
      </c>
      <c r="F18" s="97" t="s">
        <v>171</v>
      </c>
      <c r="G18" s="97" t="s">
        <v>171</v>
      </c>
      <c r="H18" s="40" t="s">
        <v>29</v>
      </c>
      <c r="I18" s="38"/>
    </row>
    <row r="19" spans="1:9" s="52" customFormat="1" ht="18.75">
      <c r="A19" s="22">
        <v>5</v>
      </c>
      <c r="B19" s="28" t="s">
        <v>669</v>
      </c>
      <c r="C19" s="29" t="s">
        <v>30</v>
      </c>
      <c r="D19" s="22" t="s">
        <v>948</v>
      </c>
      <c r="E19" s="31">
        <v>100000</v>
      </c>
      <c r="F19" s="31">
        <v>100000</v>
      </c>
      <c r="G19" s="31">
        <v>100000</v>
      </c>
      <c r="H19" s="29" t="s">
        <v>624</v>
      </c>
      <c r="I19" s="22" t="s">
        <v>1190</v>
      </c>
    </row>
    <row r="20" spans="1:9" s="52" customFormat="1" ht="18.75">
      <c r="A20" s="27"/>
      <c r="B20" s="28"/>
      <c r="C20" s="29" t="s">
        <v>31</v>
      </c>
      <c r="D20" s="38" t="s">
        <v>949</v>
      </c>
      <c r="E20" s="31" t="s">
        <v>171</v>
      </c>
      <c r="F20" s="31" t="s">
        <v>171</v>
      </c>
      <c r="G20" s="31" t="s">
        <v>171</v>
      </c>
      <c r="H20" s="29" t="s">
        <v>170</v>
      </c>
      <c r="I20" s="27"/>
    </row>
    <row r="21" spans="1:9" s="52" customFormat="1" ht="18.75">
      <c r="A21" s="22">
        <v>6</v>
      </c>
      <c r="B21" s="23" t="s">
        <v>162</v>
      </c>
      <c r="C21" s="24" t="s">
        <v>32</v>
      </c>
      <c r="D21" s="22" t="s">
        <v>950</v>
      </c>
      <c r="E21" s="57">
        <v>25000</v>
      </c>
      <c r="F21" s="57">
        <v>25000</v>
      </c>
      <c r="G21" s="57">
        <v>25000</v>
      </c>
      <c r="H21" s="24" t="s">
        <v>625</v>
      </c>
      <c r="I21" s="22" t="s">
        <v>1190</v>
      </c>
    </row>
    <row r="22" spans="1:9" s="52" customFormat="1" ht="18.75">
      <c r="A22" s="38"/>
      <c r="B22" s="39"/>
      <c r="C22" s="40" t="s">
        <v>179</v>
      </c>
      <c r="D22" s="38" t="s">
        <v>949</v>
      </c>
      <c r="E22" s="97" t="s">
        <v>171</v>
      </c>
      <c r="F22" s="97" t="s">
        <v>171</v>
      </c>
      <c r="G22" s="97" t="s">
        <v>171</v>
      </c>
      <c r="H22" s="40" t="s">
        <v>34</v>
      </c>
      <c r="I22" s="38"/>
    </row>
    <row r="23" spans="1:9" s="52" customFormat="1" ht="18.75">
      <c r="A23" s="22">
        <v>7</v>
      </c>
      <c r="B23" s="28" t="s">
        <v>1329</v>
      </c>
      <c r="C23" s="29" t="s">
        <v>30</v>
      </c>
      <c r="D23" s="22" t="s">
        <v>951</v>
      </c>
      <c r="E23" s="31">
        <v>50000</v>
      </c>
      <c r="F23" s="31">
        <v>50000</v>
      </c>
      <c r="G23" s="31">
        <v>50000</v>
      </c>
      <c r="H23" s="29" t="s">
        <v>35</v>
      </c>
      <c r="I23" s="22" t="s">
        <v>1190</v>
      </c>
    </row>
    <row r="24" spans="1:9" s="52" customFormat="1" ht="18.75">
      <c r="A24" s="27"/>
      <c r="B24" s="28" t="s">
        <v>549</v>
      </c>
      <c r="C24" s="29" t="s">
        <v>31</v>
      </c>
      <c r="D24" s="38" t="s">
        <v>952</v>
      </c>
      <c r="E24" s="31" t="s">
        <v>171</v>
      </c>
      <c r="F24" s="31" t="s">
        <v>171</v>
      </c>
      <c r="G24" s="31" t="s">
        <v>171</v>
      </c>
      <c r="H24" s="29" t="s">
        <v>626</v>
      </c>
      <c r="I24" s="27"/>
    </row>
    <row r="25" spans="1:9" s="52" customFormat="1" ht="18.75">
      <c r="A25" s="22">
        <v>8</v>
      </c>
      <c r="B25" s="23" t="s">
        <v>1330</v>
      </c>
      <c r="C25" s="24" t="s">
        <v>248</v>
      </c>
      <c r="D25" s="22" t="s">
        <v>953</v>
      </c>
      <c r="E25" s="57">
        <v>50000</v>
      </c>
      <c r="F25" s="57">
        <v>50000</v>
      </c>
      <c r="G25" s="57">
        <v>50000</v>
      </c>
      <c r="H25" s="24" t="s">
        <v>627</v>
      </c>
      <c r="I25" s="22" t="s">
        <v>1190</v>
      </c>
    </row>
    <row r="26" spans="1:9" s="52" customFormat="1" ht="18.75">
      <c r="A26" s="38"/>
      <c r="B26" s="39" t="s">
        <v>1331</v>
      </c>
      <c r="C26" s="40" t="s">
        <v>33</v>
      </c>
      <c r="D26" s="38" t="s">
        <v>954</v>
      </c>
      <c r="E26" s="97" t="s">
        <v>171</v>
      </c>
      <c r="F26" s="97" t="s">
        <v>171</v>
      </c>
      <c r="G26" s="97" t="s">
        <v>171</v>
      </c>
      <c r="H26" s="40" t="s">
        <v>670</v>
      </c>
      <c r="I26" s="38"/>
    </row>
    <row r="27" spans="1:9" s="52" customFormat="1" ht="18.75">
      <c r="A27" s="22">
        <v>9</v>
      </c>
      <c r="B27" s="23" t="s">
        <v>1332</v>
      </c>
      <c r="C27" s="24" t="s">
        <v>628</v>
      </c>
      <c r="D27" s="27" t="s">
        <v>955</v>
      </c>
      <c r="E27" s="57">
        <v>10000</v>
      </c>
      <c r="F27" s="57">
        <v>10000</v>
      </c>
      <c r="G27" s="57">
        <v>10000</v>
      </c>
      <c r="H27" s="24" t="s">
        <v>630</v>
      </c>
      <c r="I27" s="22" t="s">
        <v>1190</v>
      </c>
    </row>
    <row r="28" spans="1:9" s="52" customFormat="1" ht="18.75">
      <c r="A28" s="38"/>
      <c r="B28" s="28"/>
      <c r="C28" s="29" t="s">
        <v>629</v>
      </c>
      <c r="D28" s="38" t="s">
        <v>949</v>
      </c>
      <c r="E28" s="31" t="s">
        <v>171</v>
      </c>
      <c r="F28" s="31" t="s">
        <v>171</v>
      </c>
      <c r="G28" s="31" t="s">
        <v>171</v>
      </c>
      <c r="H28" s="29"/>
      <c r="I28" s="27"/>
    </row>
    <row r="29" spans="1:9" s="21" customFormat="1" ht="21" customHeight="1">
      <c r="A29" s="36">
        <v>10</v>
      </c>
      <c r="B29" s="178" t="s">
        <v>1068</v>
      </c>
      <c r="C29" s="178" t="s">
        <v>1069</v>
      </c>
      <c r="D29" s="180" t="s">
        <v>1071</v>
      </c>
      <c r="E29" s="167">
        <v>40000</v>
      </c>
      <c r="F29" s="167">
        <v>50000</v>
      </c>
      <c r="G29" s="167">
        <v>60000</v>
      </c>
      <c r="H29" s="178" t="s">
        <v>1072</v>
      </c>
      <c r="I29" s="179" t="s">
        <v>1382</v>
      </c>
    </row>
    <row r="30" spans="1:9" s="55" customFormat="1" ht="20.25" customHeight="1">
      <c r="A30" s="38"/>
      <c r="B30" s="39"/>
      <c r="C30" s="40" t="s">
        <v>1070</v>
      </c>
      <c r="D30" s="38" t="s">
        <v>952</v>
      </c>
      <c r="E30" s="97" t="s">
        <v>171</v>
      </c>
      <c r="F30" s="97" t="s">
        <v>171</v>
      </c>
      <c r="G30" s="97" t="s">
        <v>171</v>
      </c>
      <c r="H30" s="40"/>
      <c r="I30" s="38"/>
    </row>
    <row r="31" spans="1:9" s="55" customFormat="1" ht="18.75">
      <c r="A31" s="47"/>
      <c r="B31" s="48"/>
      <c r="C31" s="49"/>
      <c r="D31" s="47"/>
      <c r="E31" s="158"/>
      <c r="F31" s="158"/>
      <c r="G31" s="158"/>
      <c r="H31" s="49"/>
      <c r="I31" s="47"/>
    </row>
    <row r="32" spans="1:9" s="55" customFormat="1" ht="18.75">
      <c r="A32" s="47"/>
      <c r="B32" s="48"/>
      <c r="C32" s="49"/>
      <c r="D32" s="47"/>
      <c r="E32" s="158"/>
      <c r="F32" s="158"/>
      <c r="G32" s="158"/>
      <c r="H32" s="49"/>
      <c r="I32" s="47"/>
    </row>
    <row r="33" spans="1:9" s="55" customFormat="1" ht="19.5" thickBot="1">
      <c r="A33" s="134"/>
      <c r="B33" s="132"/>
      <c r="C33" s="134"/>
      <c r="D33" s="134"/>
      <c r="E33" s="176"/>
      <c r="F33" s="133"/>
      <c r="G33" s="133"/>
      <c r="H33" s="134"/>
      <c r="I33" s="134"/>
    </row>
    <row r="34" spans="1:9" s="26" customFormat="1" ht="18.75">
      <c r="A34" s="338" t="s">
        <v>1249</v>
      </c>
      <c r="B34" s="338"/>
      <c r="C34" s="338"/>
      <c r="D34" s="110"/>
      <c r="E34" s="110"/>
      <c r="F34" s="110"/>
      <c r="G34" s="110"/>
      <c r="H34" s="110"/>
      <c r="I34" s="111">
        <v>54</v>
      </c>
    </row>
    <row r="35" spans="1:9" s="26" customFormat="1" ht="18.75">
      <c r="A35" s="49"/>
      <c r="B35" s="49"/>
      <c r="C35" s="49"/>
      <c r="D35" s="48"/>
      <c r="E35" s="48"/>
      <c r="F35" s="48"/>
      <c r="G35" s="48"/>
      <c r="H35" s="48"/>
      <c r="I35" s="51"/>
    </row>
    <row r="36" spans="1:9" s="26" customFormat="1" ht="18.75">
      <c r="A36" s="49"/>
      <c r="B36" s="49"/>
      <c r="C36" s="49"/>
      <c r="D36" s="48"/>
      <c r="E36" s="48"/>
      <c r="F36" s="48"/>
      <c r="G36" s="48"/>
      <c r="H36" s="48"/>
      <c r="I36" s="51"/>
    </row>
    <row r="37" spans="1:9" s="48" customFormat="1" ht="22.5" customHeight="1">
      <c r="A37" s="347"/>
      <c r="B37" s="347"/>
      <c r="C37" s="347"/>
      <c r="D37" s="347"/>
      <c r="E37" s="347"/>
      <c r="F37" s="347"/>
      <c r="G37" s="347"/>
      <c r="H37" s="347"/>
      <c r="I37" s="347"/>
    </row>
    <row r="38" spans="1:9" s="26" customFormat="1" ht="18.75">
      <c r="A38" s="333" t="s">
        <v>144</v>
      </c>
      <c r="B38" s="333"/>
      <c r="C38" s="333"/>
      <c r="D38" s="333"/>
      <c r="E38" s="333"/>
      <c r="F38" s="333"/>
      <c r="G38" s="333"/>
      <c r="H38" s="333"/>
      <c r="I38" s="333"/>
    </row>
    <row r="39" spans="1:9" s="26" customFormat="1" ht="18.75">
      <c r="A39" s="333" t="s">
        <v>1250</v>
      </c>
      <c r="B39" s="333"/>
      <c r="C39" s="333"/>
      <c r="D39" s="333"/>
      <c r="E39" s="333"/>
      <c r="F39" s="333"/>
      <c r="G39" s="333"/>
      <c r="H39" s="333"/>
      <c r="I39" s="333"/>
    </row>
    <row r="40" spans="1:9" s="26" customFormat="1" ht="18.75">
      <c r="A40" s="333" t="s">
        <v>125</v>
      </c>
      <c r="B40" s="333"/>
      <c r="C40" s="333"/>
      <c r="D40" s="333"/>
      <c r="E40" s="333"/>
      <c r="F40" s="333"/>
      <c r="G40" s="333"/>
      <c r="H40" s="333"/>
      <c r="I40" s="333"/>
    </row>
    <row r="41" spans="1:9" s="26" customFormat="1" ht="18.75">
      <c r="A41" s="42" t="s">
        <v>666</v>
      </c>
      <c r="B41" s="42"/>
      <c r="C41" s="42"/>
      <c r="D41" s="42"/>
      <c r="E41" s="42"/>
      <c r="F41" s="42"/>
      <c r="G41" s="42"/>
      <c r="H41" s="42"/>
      <c r="I41" s="42"/>
    </row>
    <row r="42" spans="1:9" s="26" customFormat="1" ht="18.75">
      <c r="A42" s="42" t="s">
        <v>667</v>
      </c>
      <c r="B42" s="42"/>
      <c r="C42" s="42"/>
      <c r="D42" s="42"/>
      <c r="E42" s="42"/>
      <c r="F42" s="42"/>
      <c r="G42" s="42"/>
      <c r="H42" s="42"/>
      <c r="I42" s="42"/>
    </row>
    <row r="43" spans="1:9" s="26" customFormat="1" ht="18.75">
      <c r="A43" s="107" t="s">
        <v>146</v>
      </c>
      <c r="B43" s="107" t="s">
        <v>147</v>
      </c>
      <c r="C43" s="107" t="s">
        <v>148</v>
      </c>
      <c r="D43" s="107" t="s">
        <v>149</v>
      </c>
      <c r="E43" s="335" t="s">
        <v>150</v>
      </c>
      <c r="F43" s="336"/>
      <c r="G43" s="337"/>
      <c r="H43" s="107" t="s">
        <v>153</v>
      </c>
      <c r="I43" s="107" t="s">
        <v>155</v>
      </c>
    </row>
    <row r="44" spans="1:9" s="26" customFormat="1" ht="18.75">
      <c r="A44" s="75"/>
      <c r="B44" s="75"/>
      <c r="C44" s="75"/>
      <c r="D44" s="76" t="s">
        <v>152</v>
      </c>
      <c r="E44" s="107">
        <v>2556</v>
      </c>
      <c r="F44" s="107">
        <v>2557</v>
      </c>
      <c r="G44" s="107">
        <v>2558</v>
      </c>
      <c r="H44" s="76" t="s">
        <v>154</v>
      </c>
      <c r="I44" s="76" t="s">
        <v>156</v>
      </c>
    </row>
    <row r="45" spans="1:9" s="26" customFormat="1" ht="18.75">
      <c r="A45" s="108"/>
      <c r="B45" s="108"/>
      <c r="C45" s="108"/>
      <c r="D45" s="108"/>
      <c r="E45" s="109" t="s">
        <v>151</v>
      </c>
      <c r="F45" s="109" t="s">
        <v>151</v>
      </c>
      <c r="G45" s="109" t="s">
        <v>151</v>
      </c>
      <c r="H45" s="108"/>
      <c r="I45" s="108"/>
    </row>
    <row r="46" spans="1:9" s="52" customFormat="1" ht="18.75">
      <c r="A46" s="22">
        <v>11</v>
      </c>
      <c r="B46" s="23" t="s">
        <v>1333</v>
      </c>
      <c r="C46" s="24" t="s">
        <v>631</v>
      </c>
      <c r="D46" s="165" t="s">
        <v>956</v>
      </c>
      <c r="E46" s="153">
        <v>50000</v>
      </c>
      <c r="F46" s="153">
        <v>50000</v>
      </c>
      <c r="G46" s="153">
        <v>50000</v>
      </c>
      <c r="H46" s="24" t="s">
        <v>35</v>
      </c>
      <c r="I46" s="22" t="s">
        <v>1190</v>
      </c>
    </row>
    <row r="47" spans="1:9" s="52" customFormat="1" ht="18.75">
      <c r="A47" s="27"/>
      <c r="B47" s="39" t="s">
        <v>1240</v>
      </c>
      <c r="C47" s="40"/>
      <c r="D47" s="38" t="s">
        <v>952</v>
      </c>
      <c r="E47" s="160" t="s">
        <v>171</v>
      </c>
      <c r="F47" s="160" t="s">
        <v>171</v>
      </c>
      <c r="G47" s="160" t="s">
        <v>171</v>
      </c>
      <c r="H47" s="40" t="s">
        <v>36</v>
      </c>
      <c r="I47" s="38"/>
    </row>
    <row r="48" spans="1:9" s="52" customFormat="1" ht="18.75">
      <c r="A48" s="22">
        <v>12</v>
      </c>
      <c r="B48" s="28" t="s">
        <v>1334</v>
      </c>
      <c r="C48" s="29" t="s">
        <v>1242</v>
      </c>
      <c r="D48" s="166" t="s">
        <v>957</v>
      </c>
      <c r="E48" s="159">
        <v>50000</v>
      </c>
      <c r="F48" s="159">
        <v>50000</v>
      </c>
      <c r="G48" s="159">
        <v>50000</v>
      </c>
      <c r="H48" s="29" t="s">
        <v>632</v>
      </c>
      <c r="I48" s="22" t="s">
        <v>1190</v>
      </c>
    </row>
    <row r="49" spans="1:9" s="52" customFormat="1" ht="18.75">
      <c r="A49" s="27"/>
      <c r="B49" s="28" t="s">
        <v>1241</v>
      </c>
      <c r="C49" s="29" t="s">
        <v>1243</v>
      </c>
      <c r="D49" s="38" t="s">
        <v>952</v>
      </c>
      <c r="E49" s="159" t="s">
        <v>171</v>
      </c>
      <c r="F49" s="159" t="s">
        <v>171</v>
      </c>
      <c r="G49" s="159" t="s">
        <v>171</v>
      </c>
      <c r="H49" s="29"/>
      <c r="I49" s="27"/>
    </row>
    <row r="50" spans="1:9" s="52" customFormat="1" ht="18.75">
      <c r="A50" s="22">
        <v>13</v>
      </c>
      <c r="B50" s="23" t="s">
        <v>1335</v>
      </c>
      <c r="C50" s="24" t="s">
        <v>1242</v>
      </c>
      <c r="D50" s="22" t="s">
        <v>958</v>
      </c>
      <c r="E50" s="153">
        <v>50000</v>
      </c>
      <c r="F50" s="153">
        <v>50000</v>
      </c>
      <c r="G50" s="153">
        <v>50000</v>
      </c>
      <c r="H50" s="24" t="s">
        <v>632</v>
      </c>
      <c r="I50" s="22" t="s">
        <v>1190</v>
      </c>
    </row>
    <row r="51" spans="1:9" s="52" customFormat="1" ht="18.75">
      <c r="A51" s="27"/>
      <c r="B51" s="28"/>
      <c r="C51" s="29" t="s">
        <v>1243</v>
      </c>
      <c r="D51" s="38" t="s">
        <v>952</v>
      </c>
      <c r="E51" s="159" t="s">
        <v>171</v>
      </c>
      <c r="F51" s="159" t="s">
        <v>171</v>
      </c>
      <c r="G51" s="159" t="s">
        <v>171</v>
      </c>
      <c r="H51" s="29"/>
      <c r="I51" s="27"/>
    </row>
    <row r="52" spans="1:9" s="52" customFormat="1" ht="18.75">
      <c r="A52" s="22">
        <v>14</v>
      </c>
      <c r="B52" s="23" t="s">
        <v>1336</v>
      </c>
      <c r="C52" s="24" t="s">
        <v>1242</v>
      </c>
      <c r="D52" s="22" t="s">
        <v>959</v>
      </c>
      <c r="E52" s="153">
        <v>50000</v>
      </c>
      <c r="F52" s="153">
        <v>50000</v>
      </c>
      <c r="G52" s="153">
        <v>50000</v>
      </c>
      <c r="H52" s="24" t="s">
        <v>632</v>
      </c>
      <c r="I52" s="22" t="s">
        <v>1190</v>
      </c>
    </row>
    <row r="53" spans="1:9" s="52" customFormat="1" ht="18.75">
      <c r="A53" s="27"/>
      <c r="B53" s="28" t="s">
        <v>550</v>
      </c>
      <c r="C53" s="29" t="s">
        <v>788</v>
      </c>
      <c r="D53" s="38" t="s">
        <v>952</v>
      </c>
      <c r="E53" s="159" t="s">
        <v>171</v>
      </c>
      <c r="F53" s="159" t="s">
        <v>171</v>
      </c>
      <c r="G53" s="159" t="s">
        <v>171</v>
      </c>
      <c r="H53" s="29" t="s">
        <v>789</v>
      </c>
      <c r="I53" s="27"/>
    </row>
    <row r="54" spans="1:9" s="26" customFormat="1" ht="18.75">
      <c r="A54" s="22">
        <v>15</v>
      </c>
      <c r="B54" s="23" t="s">
        <v>552</v>
      </c>
      <c r="C54" s="24" t="s">
        <v>1242</v>
      </c>
      <c r="D54" s="22" t="s">
        <v>554</v>
      </c>
      <c r="E54" s="153">
        <v>20000</v>
      </c>
      <c r="F54" s="153">
        <v>20000</v>
      </c>
      <c r="G54" s="153">
        <v>20000</v>
      </c>
      <c r="H54" s="24" t="s">
        <v>555</v>
      </c>
      <c r="I54" s="22" t="s">
        <v>1190</v>
      </c>
    </row>
    <row r="55" spans="1:9" s="26" customFormat="1" ht="18.75">
      <c r="A55" s="38"/>
      <c r="B55" s="39" t="s">
        <v>553</v>
      </c>
      <c r="C55" s="40" t="s">
        <v>788</v>
      </c>
      <c r="D55" s="38" t="s">
        <v>907</v>
      </c>
      <c r="E55" s="160" t="s">
        <v>171</v>
      </c>
      <c r="F55" s="160" t="s">
        <v>171</v>
      </c>
      <c r="G55" s="160" t="s">
        <v>171</v>
      </c>
      <c r="H55" s="40" t="s">
        <v>556</v>
      </c>
      <c r="I55" s="38"/>
    </row>
    <row r="56" spans="1:9" s="26" customFormat="1" ht="18.75">
      <c r="A56" s="47"/>
      <c r="B56" s="48"/>
      <c r="C56" s="49"/>
      <c r="D56" s="47"/>
      <c r="E56" s="158"/>
      <c r="F56" s="158"/>
      <c r="G56" s="158"/>
      <c r="H56" s="49"/>
      <c r="I56" s="47"/>
    </row>
    <row r="57" spans="1:9" s="26" customFormat="1" ht="18.75">
      <c r="A57" s="47"/>
      <c r="B57" s="48"/>
      <c r="C57" s="49"/>
      <c r="D57" s="47"/>
      <c r="E57" s="158"/>
      <c r="F57" s="158"/>
      <c r="G57" s="158"/>
      <c r="H57" s="49"/>
      <c r="I57" s="47"/>
    </row>
    <row r="58" spans="1:9" s="26" customFormat="1" ht="18.75">
      <c r="A58" s="47"/>
      <c r="B58" s="48"/>
      <c r="C58" s="49"/>
      <c r="D58" s="47"/>
      <c r="E58" s="158"/>
      <c r="F58" s="158"/>
      <c r="G58" s="158"/>
      <c r="H58" s="49"/>
      <c r="I58" s="47"/>
    </row>
    <row r="59" spans="1:9" s="26" customFormat="1" ht="18.75">
      <c r="A59" s="47"/>
      <c r="B59" s="48"/>
      <c r="C59" s="49"/>
      <c r="D59" s="47"/>
      <c r="E59" s="158"/>
      <c r="F59" s="158"/>
      <c r="G59" s="158"/>
      <c r="H59" s="49"/>
      <c r="I59" s="47"/>
    </row>
    <row r="60" spans="1:9" s="26" customFormat="1" ht="18.75">
      <c r="A60" s="47"/>
      <c r="B60" s="48"/>
      <c r="C60" s="49"/>
      <c r="D60" s="47"/>
      <c r="E60" s="158"/>
      <c r="F60" s="158"/>
      <c r="G60" s="158"/>
      <c r="H60" s="49"/>
      <c r="I60" s="47"/>
    </row>
    <row r="61" spans="1:9" s="26" customFormat="1" ht="18.75">
      <c r="A61" s="47"/>
      <c r="B61" s="48"/>
      <c r="C61" s="49"/>
      <c r="D61" s="47"/>
      <c r="E61" s="158"/>
      <c r="F61" s="158"/>
      <c r="G61" s="158"/>
      <c r="H61" s="49"/>
      <c r="I61" s="47"/>
    </row>
    <row r="62" spans="1:9" s="26" customFormat="1" ht="18.75">
      <c r="A62" s="47"/>
      <c r="B62" s="48"/>
      <c r="C62" s="49"/>
      <c r="D62" s="47"/>
      <c r="E62" s="158"/>
      <c r="F62" s="158"/>
      <c r="G62" s="158"/>
      <c r="H62" s="49"/>
      <c r="I62" s="47"/>
    </row>
    <row r="63" spans="1:9" s="26" customFormat="1" ht="18.75">
      <c r="A63" s="47"/>
      <c r="B63" s="48"/>
      <c r="C63" s="49"/>
      <c r="D63" s="47"/>
      <c r="E63" s="158"/>
      <c r="F63" s="158"/>
      <c r="G63" s="158"/>
      <c r="H63" s="49"/>
      <c r="I63" s="47"/>
    </row>
    <row r="64" spans="1:9" s="26" customFormat="1" ht="18.75">
      <c r="A64" s="47"/>
      <c r="B64" s="48"/>
      <c r="C64" s="49"/>
      <c r="D64" s="47"/>
      <c r="E64" s="158"/>
      <c r="F64" s="158"/>
      <c r="G64" s="158"/>
      <c r="H64" s="49"/>
      <c r="I64" s="47"/>
    </row>
    <row r="65" spans="1:9" s="26" customFormat="1" ht="18.75">
      <c r="A65" s="47"/>
      <c r="B65" s="48"/>
      <c r="C65" s="49"/>
      <c r="D65" s="47"/>
      <c r="E65" s="158"/>
      <c r="F65" s="158"/>
      <c r="G65" s="158"/>
      <c r="H65" s="49"/>
      <c r="I65" s="47"/>
    </row>
    <row r="66" spans="1:9" s="26" customFormat="1" ht="18.75">
      <c r="A66" s="47"/>
      <c r="B66" s="48"/>
      <c r="C66" s="49"/>
      <c r="D66" s="47"/>
      <c r="E66" s="158"/>
      <c r="F66" s="158"/>
      <c r="G66" s="158"/>
      <c r="H66" s="49"/>
      <c r="I66" s="47"/>
    </row>
    <row r="67" spans="1:9" s="26" customFormat="1" ht="18.75">
      <c r="A67" s="47"/>
      <c r="B67" s="48"/>
      <c r="C67" s="49"/>
      <c r="D67" s="47"/>
      <c r="E67" s="158"/>
      <c r="F67" s="158"/>
      <c r="G67" s="158"/>
      <c r="H67" s="49"/>
      <c r="I67" s="47"/>
    </row>
    <row r="68" spans="1:9" s="48" customFormat="1" ht="18.75">
      <c r="A68" s="47"/>
      <c r="C68" s="49"/>
      <c r="D68" s="47"/>
      <c r="E68" s="158"/>
      <c r="F68" s="158"/>
      <c r="G68" s="158"/>
      <c r="H68" s="49"/>
      <c r="I68" s="47"/>
    </row>
    <row r="69" spans="1:9" s="55" customFormat="1" ht="19.5" thickBot="1">
      <c r="A69" s="134"/>
      <c r="B69" s="132"/>
      <c r="C69" s="134"/>
      <c r="D69" s="134"/>
      <c r="E69" s="176"/>
      <c r="F69" s="133"/>
      <c r="G69" s="133"/>
      <c r="H69" s="134"/>
      <c r="I69" s="134"/>
    </row>
    <row r="70" spans="1:9" s="26" customFormat="1" ht="18.75">
      <c r="A70" s="338" t="s">
        <v>1249</v>
      </c>
      <c r="B70" s="338"/>
      <c r="C70" s="338"/>
      <c r="D70" s="110"/>
      <c r="E70" s="110"/>
      <c r="F70" s="110"/>
      <c r="G70" s="110"/>
      <c r="H70" s="110"/>
      <c r="I70" s="111">
        <v>55</v>
      </c>
    </row>
    <row r="71" spans="1:9" s="26" customFormat="1" ht="18.75">
      <c r="A71" s="49"/>
      <c r="B71" s="49"/>
      <c r="C71" s="49"/>
      <c r="D71" s="48"/>
      <c r="E71" s="48"/>
      <c r="F71" s="48"/>
      <c r="G71" s="48"/>
      <c r="H71" s="48"/>
      <c r="I71" s="51"/>
    </row>
    <row r="72" spans="1:9" s="26" customFormat="1" ht="18.75">
      <c r="A72" s="49"/>
      <c r="B72" s="49"/>
      <c r="C72" s="49"/>
      <c r="D72" s="48"/>
      <c r="E72" s="48"/>
      <c r="F72" s="48"/>
      <c r="G72" s="48"/>
      <c r="H72" s="48"/>
      <c r="I72" s="51"/>
    </row>
    <row r="73" spans="1:9" s="48" customFormat="1" ht="22.5" customHeight="1">
      <c r="A73" s="347"/>
      <c r="B73" s="347"/>
      <c r="C73" s="347"/>
      <c r="D73" s="347"/>
      <c r="E73" s="347"/>
      <c r="F73" s="347"/>
      <c r="G73" s="347"/>
      <c r="H73" s="347"/>
      <c r="I73" s="347"/>
    </row>
    <row r="74" spans="1:9" s="26" customFormat="1" ht="18.75">
      <c r="A74" s="333" t="s">
        <v>144</v>
      </c>
      <c r="B74" s="333"/>
      <c r="C74" s="333"/>
      <c r="D74" s="333"/>
      <c r="E74" s="333"/>
      <c r="F74" s="333"/>
      <c r="G74" s="333"/>
      <c r="H74" s="333"/>
      <c r="I74" s="333"/>
    </row>
    <row r="75" spans="1:9" s="26" customFormat="1" ht="18.75">
      <c r="A75" s="333" t="s">
        <v>1250</v>
      </c>
      <c r="B75" s="333"/>
      <c r="C75" s="333"/>
      <c r="D75" s="333"/>
      <c r="E75" s="333"/>
      <c r="F75" s="333"/>
      <c r="G75" s="333"/>
      <c r="H75" s="333"/>
      <c r="I75" s="333"/>
    </row>
    <row r="76" spans="1:9" s="26" customFormat="1" ht="18.75">
      <c r="A76" s="333" t="s">
        <v>125</v>
      </c>
      <c r="B76" s="333"/>
      <c r="C76" s="333"/>
      <c r="D76" s="333"/>
      <c r="E76" s="333"/>
      <c r="F76" s="333"/>
      <c r="G76" s="333"/>
      <c r="H76" s="333"/>
      <c r="I76" s="333"/>
    </row>
    <row r="77" spans="1:9" s="26" customFormat="1" ht="18.75">
      <c r="A77" s="42" t="s">
        <v>666</v>
      </c>
      <c r="B77" s="42"/>
      <c r="C77" s="42"/>
      <c r="D77" s="42"/>
      <c r="E77" s="42"/>
      <c r="F77" s="42"/>
      <c r="G77" s="42"/>
      <c r="H77" s="42"/>
      <c r="I77" s="42"/>
    </row>
    <row r="78" spans="1:9" s="26" customFormat="1" ht="18.75">
      <c r="A78" s="42" t="s">
        <v>671</v>
      </c>
      <c r="B78" s="42"/>
      <c r="C78" s="42"/>
      <c r="D78" s="42"/>
      <c r="E78" s="42"/>
      <c r="F78" s="42"/>
      <c r="G78" s="42"/>
      <c r="H78" s="42"/>
      <c r="I78" s="42"/>
    </row>
    <row r="79" spans="1:9" s="26" customFormat="1" ht="18.75">
      <c r="A79" s="107" t="s">
        <v>146</v>
      </c>
      <c r="B79" s="107" t="s">
        <v>147</v>
      </c>
      <c r="C79" s="107" t="s">
        <v>148</v>
      </c>
      <c r="D79" s="107" t="s">
        <v>149</v>
      </c>
      <c r="E79" s="335" t="s">
        <v>150</v>
      </c>
      <c r="F79" s="336"/>
      <c r="G79" s="337"/>
      <c r="H79" s="107" t="s">
        <v>153</v>
      </c>
      <c r="I79" s="107" t="s">
        <v>155</v>
      </c>
    </row>
    <row r="80" spans="1:9" s="26" customFormat="1" ht="18.75">
      <c r="A80" s="75"/>
      <c r="B80" s="75"/>
      <c r="C80" s="75"/>
      <c r="D80" s="76" t="s">
        <v>152</v>
      </c>
      <c r="E80" s="107">
        <v>2556</v>
      </c>
      <c r="F80" s="107">
        <v>2557</v>
      </c>
      <c r="G80" s="107">
        <v>2558</v>
      </c>
      <c r="H80" s="76" t="s">
        <v>154</v>
      </c>
      <c r="I80" s="76" t="s">
        <v>156</v>
      </c>
    </row>
    <row r="81" spans="1:9" s="26" customFormat="1" ht="18.75">
      <c r="A81" s="108"/>
      <c r="B81" s="108"/>
      <c r="C81" s="108"/>
      <c r="D81" s="108"/>
      <c r="E81" s="109" t="s">
        <v>151</v>
      </c>
      <c r="F81" s="109" t="s">
        <v>151</v>
      </c>
      <c r="G81" s="109" t="s">
        <v>151</v>
      </c>
      <c r="H81" s="108"/>
      <c r="I81" s="108"/>
    </row>
    <row r="82" spans="1:9" s="26" customFormat="1" ht="18.75">
      <c r="A82" s="22">
        <v>1</v>
      </c>
      <c r="B82" s="23" t="s">
        <v>961</v>
      </c>
      <c r="C82" s="24" t="s">
        <v>672</v>
      </c>
      <c r="D82" s="22" t="s">
        <v>964</v>
      </c>
      <c r="E82" s="57">
        <v>90000</v>
      </c>
      <c r="F82" s="57" t="s">
        <v>157</v>
      </c>
      <c r="G82" s="57" t="s">
        <v>157</v>
      </c>
      <c r="H82" s="24" t="s">
        <v>974</v>
      </c>
      <c r="I82" s="22" t="s">
        <v>1190</v>
      </c>
    </row>
    <row r="83" spans="1:9" s="26" customFormat="1" ht="18.75">
      <c r="A83" s="27"/>
      <c r="B83" s="28" t="s">
        <v>1507</v>
      </c>
      <c r="C83" s="29" t="s">
        <v>673</v>
      </c>
      <c r="D83" s="27" t="s">
        <v>966</v>
      </c>
      <c r="E83" s="31" t="s">
        <v>171</v>
      </c>
      <c r="F83" s="31"/>
      <c r="G83" s="31"/>
      <c r="H83" s="29" t="s">
        <v>975</v>
      </c>
      <c r="I83" s="27"/>
    </row>
    <row r="84" spans="1:9" s="26" customFormat="1" ht="18.75">
      <c r="A84" s="22">
        <v>2</v>
      </c>
      <c r="B84" s="23" t="s">
        <v>1337</v>
      </c>
      <c r="C84" s="24" t="s">
        <v>674</v>
      </c>
      <c r="D84" s="22" t="s">
        <v>965</v>
      </c>
      <c r="E84" s="57">
        <v>150000</v>
      </c>
      <c r="F84" s="57">
        <v>150000</v>
      </c>
      <c r="G84" s="57">
        <v>150000</v>
      </c>
      <c r="H84" s="24" t="s">
        <v>676</v>
      </c>
      <c r="I84" s="22" t="s">
        <v>1190</v>
      </c>
    </row>
    <row r="85" spans="1:9" s="26" customFormat="1" ht="18.75">
      <c r="A85" s="27"/>
      <c r="B85" s="28" t="s">
        <v>795</v>
      </c>
      <c r="C85" s="29" t="s">
        <v>675</v>
      </c>
      <c r="D85" s="27" t="s">
        <v>907</v>
      </c>
      <c r="E85" s="31" t="s">
        <v>171</v>
      </c>
      <c r="F85" s="31" t="s">
        <v>171</v>
      </c>
      <c r="G85" s="31" t="s">
        <v>171</v>
      </c>
      <c r="H85" s="29" t="s">
        <v>37</v>
      </c>
      <c r="I85" s="27"/>
    </row>
    <row r="86" spans="1:9" s="26" customFormat="1" ht="18.75">
      <c r="A86" s="22">
        <v>3</v>
      </c>
      <c r="B86" s="23" t="s">
        <v>1339</v>
      </c>
      <c r="C86" s="24" t="s">
        <v>672</v>
      </c>
      <c r="D86" s="22" t="s">
        <v>967</v>
      </c>
      <c r="E86" s="57">
        <v>40000</v>
      </c>
      <c r="F86" s="57">
        <v>40000</v>
      </c>
      <c r="G86" s="57">
        <v>40000</v>
      </c>
      <c r="H86" s="24" t="s">
        <v>676</v>
      </c>
      <c r="I86" s="22" t="s">
        <v>1190</v>
      </c>
    </row>
    <row r="87" spans="1:9" s="26" customFormat="1" ht="18.75">
      <c r="A87" s="38"/>
      <c r="B87" s="39" t="s">
        <v>1340</v>
      </c>
      <c r="C87" s="40"/>
      <c r="D87" s="27" t="s">
        <v>907</v>
      </c>
      <c r="E87" s="97" t="s">
        <v>171</v>
      </c>
      <c r="F87" s="97" t="s">
        <v>171</v>
      </c>
      <c r="G87" s="97" t="s">
        <v>171</v>
      </c>
      <c r="H87" s="40" t="s">
        <v>37</v>
      </c>
      <c r="I87" s="38"/>
    </row>
    <row r="88" spans="1:9" s="26" customFormat="1" ht="18.75">
      <c r="A88" s="22">
        <v>4</v>
      </c>
      <c r="B88" s="23" t="s">
        <v>1338</v>
      </c>
      <c r="C88" s="24" t="s">
        <v>672</v>
      </c>
      <c r="D88" s="22" t="s">
        <v>968</v>
      </c>
      <c r="E88" s="57">
        <v>40000</v>
      </c>
      <c r="F88" s="57">
        <v>40000</v>
      </c>
      <c r="G88" s="57">
        <v>40000</v>
      </c>
      <c r="H88" s="24" t="s">
        <v>676</v>
      </c>
      <c r="I88" s="22" t="s">
        <v>1190</v>
      </c>
    </row>
    <row r="89" spans="1:9" s="26" customFormat="1" ht="18.75">
      <c r="A89" s="38"/>
      <c r="B89" s="39"/>
      <c r="C89" s="40"/>
      <c r="D89" s="38" t="s">
        <v>907</v>
      </c>
      <c r="E89" s="97" t="s">
        <v>171</v>
      </c>
      <c r="F89" s="97" t="s">
        <v>171</v>
      </c>
      <c r="G89" s="97" t="s">
        <v>171</v>
      </c>
      <c r="H89" s="40" t="s">
        <v>37</v>
      </c>
      <c r="I89" s="38"/>
    </row>
    <row r="90" spans="1:9" s="26" customFormat="1" ht="18.75">
      <c r="A90" s="27">
        <v>5</v>
      </c>
      <c r="B90" s="28" t="s">
        <v>1341</v>
      </c>
      <c r="C90" s="29" t="s">
        <v>962</v>
      </c>
      <c r="D90" s="27" t="s">
        <v>969</v>
      </c>
      <c r="E90" s="31">
        <v>20000</v>
      </c>
      <c r="F90" s="31">
        <v>20000</v>
      </c>
      <c r="G90" s="31">
        <v>20000</v>
      </c>
      <c r="H90" s="29" t="s">
        <v>39</v>
      </c>
      <c r="I90" s="22" t="s">
        <v>1190</v>
      </c>
    </row>
    <row r="91" spans="1:9" s="26" customFormat="1" ht="18.75">
      <c r="A91" s="27"/>
      <c r="B91" s="28" t="s">
        <v>1342</v>
      </c>
      <c r="C91" s="29" t="s">
        <v>963</v>
      </c>
      <c r="D91" s="27" t="s">
        <v>904</v>
      </c>
      <c r="E91" s="31" t="s">
        <v>171</v>
      </c>
      <c r="F91" s="31" t="s">
        <v>171</v>
      </c>
      <c r="G91" s="31" t="s">
        <v>171</v>
      </c>
      <c r="H91" s="29" t="s">
        <v>40</v>
      </c>
      <c r="I91" s="27"/>
    </row>
    <row r="92" spans="1:9" s="26" customFormat="1" ht="18.75">
      <c r="A92" s="22">
        <v>6</v>
      </c>
      <c r="B92" s="23" t="s">
        <v>654</v>
      </c>
      <c r="C92" s="24" t="s">
        <v>971</v>
      </c>
      <c r="D92" s="22" t="s">
        <v>972</v>
      </c>
      <c r="E92" s="57">
        <v>50000</v>
      </c>
      <c r="F92" s="57">
        <v>50000</v>
      </c>
      <c r="G92" s="57">
        <v>50000</v>
      </c>
      <c r="H92" s="24" t="s">
        <v>652</v>
      </c>
      <c r="I92" s="22" t="s">
        <v>1190</v>
      </c>
    </row>
    <row r="93" spans="1:9" s="26" customFormat="1" ht="18.75">
      <c r="A93" s="38"/>
      <c r="B93" s="39" t="s">
        <v>970</v>
      </c>
      <c r="C93" s="40" t="s">
        <v>649</v>
      </c>
      <c r="D93" s="38" t="s">
        <v>907</v>
      </c>
      <c r="E93" s="97" t="s">
        <v>171</v>
      </c>
      <c r="F93" s="97" t="s">
        <v>171</v>
      </c>
      <c r="G93" s="97" t="s">
        <v>171</v>
      </c>
      <c r="H93" s="40" t="s">
        <v>653</v>
      </c>
      <c r="I93" s="38"/>
    </row>
    <row r="94" spans="1:9" s="26" customFormat="1" ht="18.75">
      <c r="A94" s="22">
        <v>7</v>
      </c>
      <c r="B94" s="23" t="s">
        <v>557</v>
      </c>
      <c r="C94" s="24" t="s">
        <v>790</v>
      </c>
      <c r="D94" s="22" t="s">
        <v>973</v>
      </c>
      <c r="E94" s="57">
        <v>100000</v>
      </c>
      <c r="F94" s="57" t="s">
        <v>157</v>
      </c>
      <c r="G94" s="57" t="s">
        <v>157</v>
      </c>
      <c r="H94" s="24" t="s">
        <v>791</v>
      </c>
      <c r="I94" s="22" t="s">
        <v>1190</v>
      </c>
    </row>
    <row r="95" spans="1:9" s="26" customFormat="1" ht="18.75">
      <c r="A95" s="27"/>
      <c r="B95" s="28" t="s">
        <v>558</v>
      </c>
      <c r="C95" s="29" t="s">
        <v>792</v>
      </c>
      <c r="D95" s="27" t="s">
        <v>929</v>
      </c>
      <c r="E95" s="31" t="s">
        <v>171</v>
      </c>
      <c r="F95" s="31"/>
      <c r="G95" s="31"/>
      <c r="H95" s="29" t="s">
        <v>285</v>
      </c>
      <c r="I95" s="27"/>
    </row>
    <row r="96" spans="1:9" s="52" customFormat="1" ht="18.75">
      <c r="A96" s="58"/>
      <c r="B96" s="59"/>
      <c r="C96" s="62"/>
      <c r="D96" s="62"/>
      <c r="E96" s="146"/>
      <c r="F96" s="146"/>
      <c r="G96" s="146"/>
      <c r="H96" s="62"/>
      <c r="I96" s="58"/>
    </row>
    <row r="97" spans="1:9" s="52" customFormat="1" ht="18.75">
      <c r="A97" s="54"/>
      <c r="B97" s="55"/>
      <c r="C97" s="74"/>
      <c r="D97" s="74"/>
      <c r="E97" s="56"/>
      <c r="F97" s="56"/>
      <c r="G97" s="56"/>
      <c r="H97" s="74"/>
      <c r="I97" s="54"/>
    </row>
    <row r="98" spans="1:9" s="52" customFormat="1" ht="18.75">
      <c r="A98" s="54"/>
      <c r="B98" s="55"/>
      <c r="C98" s="74"/>
      <c r="D98" s="74"/>
      <c r="E98" s="56"/>
      <c r="F98" s="56"/>
      <c r="G98" s="56"/>
      <c r="H98" s="74"/>
      <c r="I98" s="54"/>
    </row>
    <row r="99" spans="1:9" s="52" customFormat="1" ht="18.75">
      <c r="A99" s="54"/>
      <c r="B99" s="55"/>
      <c r="C99" s="74"/>
      <c r="D99" s="74"/>
      <c r="E99" s="56"/>
      <c r="F99" s="56"/>
      <c r="G99" s="56"/>
      <c r="H99" s="74"/>
      <c r="I99" s="54"/>
    </row>
    <row r="100" spans="1:9" s="52" customFormat="1" ht="18.75">
      <c r="A100" s="54"/>
      <c r="B100" s="55"/>
      <c r="C100" s="74"/>
      <c r="D100" s="74"/>
      <c r="E100" s="56"/>
      <c r="F100" s="56"/>
      <c r="G100" s="56"/>
      <c r="H100" s="74"/>
      <c r="I100" s="54"/>
    </row>
    <row r="101" spans="1:9" s="52" customFormat="1" ht="18.75">
      <c r="A101" s="54"/>
      <c r="B101" s="55"/>
      <c r="C101" s="74"/>
      <c r="D101" s="74"/>
      <c r="E101" s="56"/>
      <c r="F101" s="56"/>
      <c r="G101" s="56"/>
      <c r="H101" s="74"/>
      <c r="I101" s="54"/>
    </row>
    <row r="102" spans="1:9" s="52" customFormat="1" ht="18.75">
      <c r="A102" s="54"/>
      <c r="B102" s="55"/>
      <c r="C102" s="74"/>
      <c r="D102" s="74"/>
      <c r="E102" s="56"/>
      <c r="F102" s="56"/>
      <c r="G102" s="56"/>
      <c r="H102" s="74"/>
      <c r="I102" s="54"/>
    </row>
    <row r="103" spans="1:9" s="52" customFormat="1" ht="18.75">
      <c r="A103" s="54"/>
      <c r="B103" s="55"/>
      <c r="C103" s="74"/>
      <c r="D103" s="74"/>
      <c r="E103" s="56"/>
      <c r="F103" s="56"/>
      <c r="G103" s="56"/>
      <c r="H103" s="74"/>
      <c r="I103" s="54"/>
    </row>
    <row r="104" spans="1:9" s="52" customFormat="1" ht="18.75">
      <c r="A104" s="54"/>
      <c r="B104" s="55"/>
      <c r="C104" s="74"/>
      <c r="D104" s="74"/>
      <c r="E104" s="56"/>
      <c r="F104" s="56"/>
      <c r="G104" s="56"/>
      <c r="H104" s="74"/>
      <c r="I104" s="54"/>
    </row>
    <row r="105" spans="1:9" s="52" customFormat="1" ht="19.5" thickBot="1">
      <c r="A105" s="54"/>
      <c r="B105" s="55"/>
      <c r="C105" s="74"/>
      <c r="D105" s="74"/>
      <c r="E105" s="56"/>
      <c r="F105" s="56"/>
      <c r="G105" s="56"/>
      <c r="H105" s="74"/>
      <c r="I105" s="54"/>
    </row>
    <row r="106" spans="1:9" s="26" customFormat="1" ht="18.75">
      <c r="A106" s="338" t="s">
        <v>1249</v>
      </c>
      <c r="B106" s="338"/>
      <c r="C106" s="338"/>
      <c r="D106" s="110"/>
      <c r="E106" s="110"/>
      <c r="F106" s="110"/>
      <c r="G106" s="110"/>
      <c r="H106" s="110"/>
      <c r="I106" s="111">
        <v>56</v>
      </c>
    </row>
    <row r="107" s="52" customFormat="1" ht="18.75"/>
    <row r="108" s="52" customFormat="1" ht="18.75"/>
    <row r="109" s="52" customFormat="1" ht="18.75"/>
    <row r="110" s="52" customFormat="1" ht="18.75"/>
    <row r="111" s="52" customFormat="1" ht="18.75"/>
    <row r="112" s="52" customFormat="1" ht="18.75"/>
    <row r="113" s="52" customFormat="1" ht="18.75"/>
    <row r="114" s="52" customFormat="1" ht="18.75"/>
    <row r="115" s="52" customFormat="1" ht="18.75"/>
    <row r="116" s="52" customFormat="1" ht="18.75"/>
    <row r="117" s="52" customFormat="1" ht="18.75"/>
    <row r="118" s="52" customFormat="1" ht="18.75"/>
    <row r="119" s="52" customFormat="1" ht="18.75"/>
    <row r="120" s="52" customFormat="1" ht="18.75"/>
    <row r="121" s="52" customFormat="1" ht="18.75"/>
    <row r="122" s="52" customFormat="1" ht="18.75"/>
    <row r="123" s="52" customFormat="1" ht="18.75"/>
    <row r="124" s="52" customFormat="1" ht="18.75"/>
    <row r="125" s="52" customFormat="1" ht="18.75"/>
    <row r="126" s="52" customFormat="1" ht="18.75"/>
    <row r="127" s="52" customFormat="1" ht="18.75"/>
    <row r="128" s="52" customFormat="1" ht="18.75"/>
    <row r="129" s="52" customFormat="1" ht="18.75"/>
    <row r="130" s="52" customFormat="1" ht="18.75"/>
    <row r="131" s="52" customFormat="1" ht="18.75"/>
    <row r="132" s="52" customFormat="1" ht="18.75"/>
    <row r="133" s="52" customFormat="1" ht="18.75"/>
    <row r="134" s="52" customFormat="1" ht="18.75"/>
    <row r="135" s="52" customFormat="1" ht="18.75"/>
    <row r="136" s="52" customFormat="1" ht="18.75"/>
    <row r="137" s="52" customFormat="1" ht="18.75"/>
    <row r="138" s="52" customFormat="1" ht="18.75"/>
    <row r="139" s="52" customFormat="1" ht="18.75"/>
    <row r="140" s="52" customFormat="1" ht="18.75"/>
    <row r="141" s="52" customFormat="1" ht="18.75"/>
    <row r="142" s="52" customFormat="1" ht="18.75"/>
    <row r="143" s="52" customFormat="1" ht="18.75"/>
    <row r="144" s="52" customFormat="1" ht="18.75"/>
    <row r="145" s="52" customFormat="1" ht="18.75"/>
    <row r="146" s="52" customFormat="1" ht="18.75"/>
    <row r="147" s="52" customFormat="1" ht="18.75"/>
    <row r="148" s="52" customFormat="1" ht="18.75"/>
    <row r="149" s="52" customFormat="1" ht="18.75"/>
    <row r="150" s="52" customFormat="1" ht="18.75"/>
    <row r="151" spans="1:9" s="124" customFormat="1" ht="21.75">
      <c r="A151" s="123"/>
      <c r="B151" s="123"/>
      <c r="C151" s="123"/>
      <c r="D151" s="123"/>
      <c r="E151" s="123"/>
      <c r="F151" s="123"/>
      <c r="G151" s="123"/>
      <c r="H151" s="123"/>
      <c r="I151" s="123"/>
    </row>
    <row r="152" spans="1:9" s="124" customFormat="1" ht="21.75">
      <c r="A152" s="123"/>
      <c r="B152" s="123"/>
      <c r="C152" s="123"/>
      <c r="D152" s="123"/>
      <c r="E152" s="123"/>
      <c r="F152" s="123"/>
      <c r="G152" s="123"/>
      <c r="H152" s="123"/>
      <c r="I152" s="123"/>
    </row>
    <row r="153" spans="1:9" s="124" customFormat="1" ht="21.75">
      <c r="A153" s="123"/>
      <c r="B153" s="123"/>
      <c r="C153" s="123"/>
      <c r="D153" s="123"/>
      <c r="E153" s="123"/>
      <c r="F153" s="123"/>
      <c r="G153" s="123"/>
      <c r="H153" s="123"/>
      <c r="I153" s="123"/>
    </row>
    <row r="154" spans="1:9" s="124" customFormat="1" ht="21.75">
      <c r="A154" s="123"/>
      <c r="B154" s="123"/>
      <c r="C154" s="123"/>
      <c r="D154" s="123"/>
      <c r="E154" s="123"/>
      <c r="F154" s="123"/>
      <c r="G154" s="123"/>
      <c r="H154" s="123"/>
      <c r="I154" s="123"/>
    </row>
    <row r="155" spans="1:9" s="124" customFormat="1" ht="21.75">
      <c r="A155" s="123"/>
      <c r="B155" s="123"/>
      <c r="C155" s="123"/>
      <c r="D155" s="123"/>
      <c r="E155" s="123"/>
      <c r="F155" s="123"/>
      <c r="G155" s="123"/>
      <c r="H155" s="123"/>
      <c r="I155" s="123"/>
    </row>
    <row r="156" spans="1:9" s="124" customFormat="1" ht="21.75">
      <c r="A156" s="123"/>
      <c r="B156" s="123"/>
      <c r="C156" s="123"/>
      <c r="D156" s="123"/>
      <c r="E156" s="123"/>
      <c r="F156" s="123"/>
      <c r="G156" s="123"/>
      <c r="H156" s="123"/>
      <c r="I156" s="123"/>
    </row>
    <row r="157" spans="1:9" s="124" customFormat="1" ht="21.75">
      <c r="A157" s="123"/>
      <c r="B157" s="123"/>
      <c r="C157" s="123"/>
      <c r="D157" s="123"/>
      <c r="E157" s="123"/>
      <c r="F157" s="123"/>
      <c r="G157" s="123"/>
      <c r="H157" s="123"/>
      <c r="I157" s="123"/>
    </row>
    <row r="158" spans="1:9" s="124" customFormat="1" ht="21.75">
      <c r="A158" s="123"/>
      <c r="B158" s="123"/>
      <c r="C158" s="123"/>
      <c r="D158" s="123"/>
      <c r="E158" s="123"/>
      <c r="F158" s="123"/>
      <c r="G158" s="123"/>
      <c r="H158" s="123"/>
      <c r="I158" s="123"/>
    </row>
    <row r="159" spans="1:9" s="124" customFormat="1" ht="21.75">
      <c r="A159" s="123"/>
      <c r="B159" s="123"/>
      <c r="C159" s="123"/>
      <c r="D159" s="123"/>
      <c r="E159" s="123"/>
      <c r="F159" s="123"/>
      <c r="G159" s="123"/>
      <c r="H159" s="123"/>
      <c r="I159" s="123"/>
    </row>
    <row r="160" spans="1:9" s="124" customFormat="1" ht="21.75">
      <c r="A160" s="123"/>
      <c r="B160" s="123"/>
      <c r="C160" s="123"/>
      <c r="D160" s="123"/>
      <c r="E160" s="123"/>
      <c r="F160" s="123"/>
      <c r="G160" s="123"/>
      <c r="H160" s="123"/>
      <c r="I160" s="123"/>
    </row>
    <row r="161" spans="1:9" s="124" customFormat="1" ht="21.75">
      <c r="A161" s="123"/>
      <c r="B161" s="123"/>
      <c r="C161" s="123"/>
      <c r="D161" s="123"/>
      <c r="E161" s="123"/>
      <c r="F161" s="123"/>
      <c r="G161" s="123"/>
      <c r="H161" s="123"/>
      <c r="I161" s="123"/>
    </row>
    <row r="162" spans="1:9" s="124" customFormat="1" ht="21.75">
      <c r="A162" s="123"/>
      <c r="B162" s="123"/>
      <c r="C162" s="123"/>
      <c r="D162" s="123"/>
      <c r="E162" s="123"/>
      <c r="F162" s="123"/>
      <c r="G162" s="123"/>
      <c r="H162" s="123"/>
      <c r="I162" s="123"/>
    </row>
    <row r="163" spans="1:9" s="124" customFormat="1" ht="21.75">
      <c r="A163" s="123"/>
      <c r="B163" s="123"/>
      <c r="C163" s="123"/>
      <c r="D163" s="123"/>
      <c r="E163" s="123"/>
      <c r="F163" s="123"/>
      <c r="G163" s="123"/>
      <c r="H163" s="123"/>
      <c r="I163" s="123"/>
    </row>
    <row r="164" spans="1:9" s="124" customFormat="1" ht="21.75">
      <c r="A164" s="123"/>
      <c r="B164" s="123"/>
      <c r="C164" s="123"/>
      <c r="D164" s="123"/>
      <c r="E164" s="123"/>
      <c r="F164" s="123"/>
      <c r="G164" s="123"/>
      <c r="H164" s="123"/>
      <c r="I164" s="123"/>
    </row>
    <row r="165" spans="1:9" s="124" customFormat="1" ht="21.75">
      <c r="A165" s="123"/>
      <c r="B165" s="123"/>
      <c r="C165" s="123"/>
      <c r="D165" s="123"/>
      <c r="E165" s="123"/>
      <c r="F165" s="123"/>
      <c r="G165" s="123"/>
      <c r="H165" s="123"/>
      <c r="I165" s="123"/>
    </row>
    <row r="166" spans="1:9" s="124" customFormat="1" ht="21.75">
      <c r="A166" s="123"/>
      <c r="B166" s="123"/>
      <c r="C166" s="123"/>
      <c r="D166" s="123"/>
      <c r="E166" s="123"/>
      <c r="F166" s="123"/>
      <c r="G166" s="123"/>
      <c r="H166" s="123"/>
      <c r="I166" s="123"/>
    </row>
    <row r="167" spans="1:9" s="124" customFormat="1" ht="21.75">
      <c r="A167" s="123"/>
      <c r="B167" s="123"/>
      <c r="C167" s="123"/>
      <c r="D167" s="123"/>
      <c r="E167" s="123"/>
      <c r="F167" s="123"/>
      <c r="G167" s="123"/>
      <c r="H167" s="123"/>
      <c r="I167" s="123"/>
    </row>
    <row r="168" spans="1:9" s="124" customFormat="1" ht="21.75">
      <c r="A168" s="123"/>
      <c r="B168" s="123"/>
      <c r="C168" s="123"/>
      <c r="D168" s="123"/>
      <c r="E168" s="123"/>
      <c r="F168" s="123"/>
      <c r="G168" s="123"/>
      <c r="H168" s="123"/>
      <c r="I168" s="123"/>
    </row>
    <row r="169" spans="1:9" s="124" customFormat="1" ht="21.75">
      <c r="A169" s="123"/>
      <c r="B169" s="123"/>
      <c r="C169" s="123"/>
      <c r="D169" s="123"/>
      <c r="E169" s="123"/>
      <c r="F169" s="123"/>
      <c r="G169" s="123"/>
      <c r="H169" s="123"/>
      <c r="I169" s="123"/>
    </row>
    <row r="170" spans="1:9" s="124" customFormat="1" ht="21.75">
      <c r="A170" s="123"/>
      <c r="B170" s="123"/>
      <c r="C170" s="123"/>
      <c r="D170" s="123"/>
      <c r="E170" s="123"/>
      <c r="F170" s="123"/>
      <c r="G170" s="123"/>
      <c r="H170" s="123"/>
      <c r="I170" s="123"/>
    </row>
    <row r="171" spans="1:9" s="124" customFormat="1" ht="21.75">
      <c r="A171" s="123"/>
      <c r="B171" s="123"/>
      <c r="C171" s="123"/>
      <c r="D171" s="123"/>
      <c r="E171" s="123"/>
      <c r="F171" s="123"/>
      <c r="G171" s="123"/>
      <c r="H171" s="123"/>
      <c r="I171" s="123"/>
    </row>
    <row r="172" spans="1:9" s="124" customFormat="1" ht="21.75">
      <c r="A172" s="123"/>
      <c r="B172" s="123"/>
      <c r="C172" s="123"/>
      <c r="D172" s="123"/>
      <c r="E172" s="123"/>
      <c r="F172" s="123"/>
      <c r="G172" s="123"/>
      <c r="H172" s="123"/>
      <c r="I172" s="123"/>
    </row>
    <row r="173" spans="1:9" s="124" customFormat="1" ht="21.75">
      <c r="A173" s="123"/>
      <c r="B173" s="123"/>
      <c r="C173" s="123"/>
      <c r="D173" s="123"/>
      <c r="E173" s="123"/>
      <c r="F173" s="123"/>
      <c r="G173" s="123"/>
      <c r="H173" s="123"/>
      <c r="I173" s="123"/>
    </row>
    <row r="174" spans="1:9" s="124" customFormat="1" ht="21.75">
      <c r="A174" s="123"/>
      <c r="B174" s="123"/>
      <c r="C174" s="123"/>
      <c r="D174" s="123"/>
      <c r="E174" s="123"/>
      <c r="F174" s="123"/>
      <c r="G174" s="123"/>
      <c r="H174" s="123"/>
      <c r="I174" s="123"/>
    </row>
    <row r="175" spans="1:9" s="124" customFormat="1" ht="21.75">
      <c r="A175" s="123"/>
      <c r="B175" s="123"/>
      <c r="C175" s="123"/>
      <c r="D175" s="123"/>
      <c r="E175" s="123"/>
      <c r="F175" s="123"/>
      <c r="G175" s="123"/>
      <c r="H175" s="123"/>
      <c r="I175" s="123"/>
    </row>
    <row r="176" spans="1:9" s="124" customFormat="1" ht="21.75">
      <c r="A176" s="123"/>
      <c r="B176" s="123"/>
      <c r="C176" s="123"/>
      <c r="D176" s="123"/>
      <c r="E176" s="123"/>
      <c r="F176" s="123"/>
      <c r="G176" s="123"/>
      <c r="H176" s="123"/>
      <c r="I176" s="123"/>
    </row>
    <row r="177" spans="1:9" s="124" customFormat="1" ht="21.75">
      <c r="A177" s="123"/>
      <c r="B177" s="123"/>
      <c r="C177" s="123"/>
      <c r="D177" s="123"/>
      <c r="E177" s="123"/>
      <c r="F177" s="123"/>
      <c r="G177" s="123"/>
      <c r="H177" s="123"/>
      <c r="I177" s="123"/>
    </row>
    <row r="178" spans="1:9" s="124" customFormat="1" ht="21.75">
      <c r="A178" s="123"/>
      <c r="B178" s="123"/>
      <c r="C178" s="123"/>
      <c r="D178" s="123"/>
      <c r="E178" s="123"/>
      <c r="F178" s="123"/>
      <c r="G178" s="123"/>
      <c r="H178" s="123"/>
      <c r="I178" s="123"/>
    </row>
    <row r="179" spans="1:9" s="124" customFormat="1" ht="21.75">
      <c r="A179" s="123"/>
      <c r="B179" s="123"/>
      <c r="C179" s="123"/>
      <c r="D179" s="123"/>
      <c r="E179" s="123"/>
      <c r="F179" s="123"/>
      <c r="G179" s="123"/>
      <c r="H179" s="123"/>
      <c r="I179" s="123"/>
    </row>
    <row r="180" spans="1:9" s="124" customFormat="1" ht="21.75">
      <c r="A180" s="123"/>
      <c r="B180" s="123"/>
      <c r="C180" s="123"/>
      <c r="D180" s="123"/>
      <c r="E180" s="123"/>
      <c r="F180" s="123"/>
      <c r="G180" s="123"/>
      <c r="H180" s="123"/>
      <c r="I180" s="123"/>
    </row>
    <row r="181" spans="1:9" s="124" customFormat="1" ht="21.75">
      <c r="A181" s="123"/>
      <c r="B181" s="123"/>
      <c r="C181" s="123"/>
      <c r="D181" s="123"/>
      <c r="E181" s="123"/>
      <c r="F181" s="123"/>
      <c r="G181" s="123"/>
      <c r="H181" s="123"/>
      <c r="I181" s="123"/>
    </row>
    <row r="182" spans="1:9" s="124" customFormat="1" ht="21.75">
      <c r="A182" s="123"/>
      <c r="B182" s="123"/>
      <c r="C182" s="123"/>
      <c r="D182" s="123"/>
      <c r="E182" s="123"/>
      <c r="F182" s="123"/>
      <c r="G182" s="123"/>
      <c r="H182" s="123"/>
      <c r="I182" s="123"/>
    </row>
    <row r="183" spans="1:9" s="124" customFormat="1" ht="21.75">
      <c r="A183" s="123"/>
      <c r="B183" s="123"/>
      <c r="C183" s="123"/>
      <c r="D183" s="123"/>
      <c r="E183" s="123"/>
      <c r="F183" s="123"/>
      <c r="G183" s="123"/>
      <c r="H183" s="123"/>
      <c r="I183" s="123"/>
    </row>
    <row r="184" spans="1:9" s="124" customFormat="1" ht="21.75">
      <c r="A184" s="123"/>
      <c r="B184" s="123"/>
      <c r="C184" s="123"/>
      <c r="D184" s="123"/>
      <c r="E184" s="123"/>
      <c r="F184" s="123"/>
      <c r="G184" s="123"/>
      <c r="H184" s="123"/>
      <c r="I184" s="123"/>
    </row>
    <row r="185" spans="1:9" s="124" customFormat="1" ht="21.75">
      <c r="A185" s="123"/>
      <c r="B185" s="123"/>
      <c r="C185" s="123"/>
      <c r="D185" s="123"/>
      <c r="E185" s="123"/>
      <c r="F185" s="123"/>
      <c r="G185" s="123"/>
      <c r="H185" s="123"/>
      <c r="I185" s="123"/>
    </row>
    <row r="186" spans="1:9" s="124" customFormat="1" ht="21.75">
      <c r="A186" s="123"/>
      <c r="B186" s="123"/>
      <c r="C186" s="123"/>
      <c r="D186" s="123"/>
      <c r="E186" s="123"/>
      <c r="F186" s="123"/>
      <c r="G186" s="123"/>
      <c r="H186" s="123"/>
      <c r="I186" s="123"/>
    </row>
    <row r="187" spans="1:9" s="124" customFormat="1" ht="21.75">
      <c r="A187" s="123"/>
      <c r="B187" s="123"/>
      <c r="C187" s="123"/>
      <c r="D187" s="123"/>
      <c r="E187" s="123"/>
      <c r="F187" s="123"/>
      <c r="G187" s="123"/>
      <c r="H187" s="123"/>
      <c r="I187" s="123"/>
    </row>
    <row r="188" spans="1:9" s="124" customFormat="1" ht="21.75">
      <c r="A188" s="123"/>
      <c r="B188" s="123"/>
      <c r="C188" s="123"/>
      <c r="D188" s="123"/>
      <c r="E188" s="123"/>
      <c r="F188" s="123"/>
      <c r="G188" s="123"/>
      <c r="H188" s="123"/>
      <c r="I188" s="123"/>
    </row>
    <row r="189" spans="1:9" s="124" customFormat="1" ht="21.75">
      <c r="A189" s="123"/>
      <c r="B189" s="123"/>
      <c r="C189" s="123"/>
      <c r="D189" s="123"/>
      <c r="E189" s="123"/>
      <c r="F189" s="123"/>
      <c r="G189" s="123"/>
      <c r="H189" s="123"/>
      <c r="I189" s="123"/>
    </row>
    <row r="190" spans="1:9" s="124" customFormat="1" ht="21.75">
      <c r="A190" s="123"/>
      <c r="B190" s="123"/>
      <c r="C190" s="123"/>
      <c r="D190" s="123"/>
      <c r="E190" s="123"/>
      <c r="F190" s="123"/>
      <c r="G190" s="123"/>
      <c r="H190" s="123"/>
      <c r="I190" s="123"/>
    </row>
    <row r="191" spans="1:9" s="124" customFormat="1" ht="21.75">
      <c r="A191" s="123"/>
      <c r="B191" s="123"/>
      <c r="C191" s="123"/>
      <c r="D191" s="123"/>
      <c r="E191" s="123"/>
      <c r="F191" s="123"/>
      <c r="G191" s="123"/>
      <c r="H191" s="123"/>
      <c r="I191" s="123"/>
    </row>
    <row r="192" spans="1:9" s="124" customFormat="1" ht="21.75">
      <c r="A192" s="123"/>
      <c r="B192" s="123"/>
      <c r="C192" s="123"/>
      <c r="D192" s="123"/>
      <c r="E192" s="123"/>
      <c r="F192" s="123"/>
      <c r="G192" s="123"/>
      <c r="H192" s="123"/>
      <c r="I192" s="123"/>
    </row>
    <row r="193" spans="1:9" s="124" customFormat="1" ht="21.75">
      <c r="A193" s="123"/>
      <c r="B193" s="123"/>
      <c r="C193" s="123"/>
      <c r="D193" s="123"/>
      <c r="E193" s="123"/>
      <c r="F193" s="123"/>
      <c r="G193" s="123"/>
      <c r="H193" s="123"/>
      <c r="I193" s="123"/>
    </row>
    <row r="194" spans="1:9" s="124" customFormat="1" ht="21.75">
      <c r="A194" s="123"/>
      <c r="B194" s="123"/>
      <c r="C194" s="123"/>
      <c r="D194" s="123"/>
      <c r="E194" s="123"/>
      <c r="F194" s="123"/>
      <c r="G194" s="123"/>
      <c r="H194" s="123"/>
      <c r="I194" s="123"/>
    </row>
    <row r="195" spans="1:9" s="124" customFormat="1" ht="21.75">
      <c r="A195" s="123"/>
      <c r="B195" s="123"/>
      <c r="C195" s="123"/>
      <c r="D195" s="123"/>
      <c r="E195" s="123"/>
      <c r="F195" s="123"/>
      <c r="G195" s="123"/>
      <c r="H195" s="123"/>
      <c r="I195" s="123"/>
    </row>
    <row r="196" spans="1:9" s="124" customFormat="1" ht="21.75">
      <c r="A196" s="123"/>
      <c r="B196" s="123"/>
      <c r="C196" s="123"/>
      <c r="D196" s="123"/>
      <c r="E196" s="123"/>
      <c r="F196" s="123"/>
      <c r="G196" s="123"/>
      <c r="H196" s="123"/>
      <c r="I196" s="123"/>
    </row>
    <row r="197" spans="1:9" s="124" customFormat="1" ht="21.75">
      <c r="A197" s="123"/>
      <c r="B197" s="123"/>
      <c r="C197" s="123"/>
      <c r="D197" s="123"/>
      <c r="E197" s="123"/>
      <c r="F197" s="123"/>
      <c r="G197" s="123"/>
      <c r="H197" s="123"/>
      <c r="I197" s="123"/>
    </row>
    <row r="198" spans="1:9" s="124" customFormat="1" ht="21.75">
      <c r="A198" s="123"/>
      <c r="B198" s="123"/>
      <c r="C198" s="123"/>
      <c r="D198" s="123"/>
      <c r="E198" s="123"/>
      <c r="F198" s="123"/>
      <c r="G198" s="123"/>
      <c r="H198" s="123"/>
      <c r="I198" s="123"/>
    </row>
    <row r="199" spans="1:9" s="124" customFormat="1" ht="21.75">
      <c r="A199" s="123"/>
      <c r="B199" s="123"/>
      <c r="C199" s="123"/>
      <c r="D199" s="123"/>
      <c r="E199" s="123"/>
      <c r="F199" s="123"/>
      <c r="G199" s="123"/>
      <c r="H199" s="123"/>
      <c r="I199" s="123"/>
    </row>
    <row r="200" spans="1:9" s="124" customFormat="1" ht="21.75">
      <c r="A200" s="123"/>
      <c r="B200" s="123"/>
      <c r="C200" s="123"/>
      <c r="D200" s="123"/>
      <c r="E200" s="123"/>
      <c r="F200" s="123"/>
      <c r="G200" s="123"/>
      <c r="H200" s="123"/>
      <c r="I200" s="123"/>
    </row>
    <row r="201" spans="1:9" s="124" customFormat="1" ht="21.75">
      <c r="A201" s="123"/>
      <c r="B201" s="123"/>
      <c r="C201" s="123"/>
      <c r="D201" s="123"/>
      <c r="E201" s="123"/>
      <c r="F201" s="123"/>
      <c r="G201" s="123"/>
      <c r="H201" s="123"/>
      <c r="I201" s="123"/>
    </row>
    <row r="202" spans="1:9" s="124" customFormat="1" ht="21.75">
      <c r="A202" s="123"/>
      <c r="B202" s="123"/>
      <c r="C202" s="123"/>
      <c r="D202" s="123"/>
      <c r="E202" s="123"/>
      <c r="F202" s="123"/>
      <c r="G202" s="123"/>
      <c r="H202" s="123"/>
      <c r="I202" s="123"/>
    </row>
    <row r="203" spans="1:9" s="124" customFormat="1" ht="21.75">
      <c r="A203" s="123"/>
      <c r="B203" s="123"/>
      <c r="C203" s="123"/>
      <c r="D203" s="123"/>
      <c r="E203" s="123"/>
      <c r="F203" s="123"/>
      <c r="G203" s="123"/>
      <c r="H203" s="123"/>
      <c r="I203" s="123"/>
    </row>
    <row r="204" spans="1:9" s="124" customFormat="1" ht="21.75">
      <c r="A204" s="123"/>
      <c r="B204" s="123"/>
      <c r="C204" s="123"/>
      <c r="D204" s="123"/>
      <c r="E204" s="123"/>
      <c r="F204" s="123"/>
      <c r="G204" s="123"/>
      <c r="H204" s="123"/>
      <c r="I204" s="123"/>
    </row>
    <row r="205" spans="1:9" s="124" customFormat="1" ht="21.75">
      <c r="A205" s="123"/>
      <c r="B205" s="123"/>
      <c r="C205" s="123"/>
      <c r="D205" s="123"/>
      <c r="E205" s="123"/>
      <c r="F205" s="123"/>
      <c r="G205" s="123"/>
      <c r="H205" s="123"/>
      <c r="I205" s="123"/>
    </row>
    <row r="206" spans="1:9" s="124" customFormat="1" ht="21.75">
      <c r="A206" s="123"/>
      <c r="B206" s="123"/>
      <c r="C206" s="123"/>
      <c r="D206" s="123"/>
      <c r="E206" s="123"/>
      <c r="F206" s="123"/>
      <c r="G206" s="123"/>
      <c r="H206" s="123"/>
      <c r="I206" s="123"/>
    </row>
    <row r="207" spans="1:9" s="124" customFormat="1" ht="21.75">
      <c r="A207" s="123"/>
      <c r="B207" s="123"/>
      <c r="C207" s="123"/>
      <c r="D207" s="123"/>
      <c r="E207" s="123"/>
      <c r="F207" s="123"/>
      <c r="G207" s="123"/>
      <c r="H207" s="123"/>
      <c r="I207" s="123"/>
    </row>
    <row r="208" spans="1:9" s="124" customFormat="1" ht="21.75">
      <c r="A208" s="123"/>
      <c r="B208" s="123"/>
      <c r="C208" s="123"/>
      <c r="D208" s="123"/>
      <c r="E208" s="123"/>
      <c r="F208" s="123"/>
      <c r="G208" s="123"/>
      <c r="H208" s="123"/>
      <c r="I208" s="123"/>
    </row>
    <row r="209" spans="1:9" s="124" customFormat="1" ht="21.75">
      <c r="A209" s="123"/>
      <c r="B209" s="123"/>
      <c r="C209" s="123"/>
      <c r="D209" s="123"/>
      <c r="E209" s="123"/>
      <c r="F209" s="123"/>
      <c r="G209" s="123"/>
      <c r="H209" s="123"/>
      <c r="I209" s="123"/>
    </row>
    <row r="210" spans="1:9" s="124" customFormat="1" ht="21.75">
      <c r="A210" s="123"/>
      <c r="B210" s="123"/>
      <c r="C210" s="123"/>
      <c r="D210" s="123"/>
      <c r="E210" s="123"/>
      <c r="F210" s="123"/>
      <c r="G210" s="123"/>
      <c r="H210" s="123"/>
      <c r="I210" s="123"/>
    </row>
    <row r="211" spans="1:9" s="124" customFormat="1" ht="21.75">
      <c r="A211" s="123"/>
      <c r="B211" s="123"/>
      <c r="C211" s="123"/>
      <c r="D211" s="123"/>
      <c r="E211" s="123"/>
      <c r="F211" s="123"/>
      <c r="G211" s="123"/>
      <c r="H211" s="123"/>
      <c r="I211" s="123"/>
    </row>
    <row r="212" spans="1:9" s="124" customFormat="1" ht="21.75">
      <c r="A212" s="123"/>
      <c r="B212" s="123"/>
      <c r="C212" s="123"/>
      <c r="D212" s="123"/>
      <c r="E212" s="123"/>
      <c r="F212" s="123"/>
      <c r="G212" s="123"/>
      <c r="H212" s="123"/>
      <c r="I212" s="123"/>
    </row>
    <row r="213" spans="1:9" s="124" customFormat="1" ht="21.75">
      <c r="A213" s="123"/>
      <c r="B213" s="123"/>
      <c r="C213" s="123"/>
      <c r="D213" s="123"/>
      <c r="E213" s="123"/>
      <c r="F213" s="123"/>
      <c r="G213" s="123"/>
      <c r="H213" s="123"/>
      <c r="I213" s="123"/>
    </row>
    <row r="214" spans="1:9" s="124" customFormat="1" ht="21.75">
      <c r="A214" s="123"/>
      <c r="B214" s="123"/>
      <c r="C214" s="123"/>
      <c r="D214" s="123"/>
      <c r="E214" s="123"/>
      <c r="F214" s="123"/>
      <c r="G214" s="123"/>
      <c r="H214" s="123"/>
      <c r="I214" s="123"/>
    </row>
    <row r="215" spans="1:9" s="124" customFormat="1" ht="21.75">
      <c r="A215" s="123"/>
      <c r="B215" s="123"/>
      <c r="C215" s="123"/>
      <c r="D215" s="123"/>
      <c r="E215" s="123"/>
      <c r="F215" s="123"/>
      <c r="G215" s="123"/>
      <c r="H215" s="123"/>
      <c r="I215" s="123"/>
    </row>
    <row r="216" spans="1:9" s="124" customFormat="1" ht="21.75">
      <c r="A216" s="123"/>
      <c r="B216" s="123"/>
      <c r="C216" s="123"/>
      <c r="D216" s="123"/>
      <c r="E216" s="123"/>
      <c r="F216" s="123"/>
      <c r="G216" s="123"/>
      <c r="H216" s="123"/>
      <c r="I216" s="123"/>
    </row>
    <row r="217" spans="1:9" s="124" customFormat="1" ht="21.75">
      <c r="A217" s="123"/>
      <c r="B217" s="123"/>
      <c r="C217" s="123"/>
      <c r="D217" s="123"/>
      <c r="E217" s="123"/>
      <c r="F217" s="123"/>
      <c r="G217" s="123"/>
      <c r="H217" s="123"/>
      <c r="I217" s="123"/>
    </row>
    <row r="218" spans="1:9" s="124" customFormat="1" ht="21.75">
      <c r="A218" s="123"/>
      <c r="B218" s="123"/>
      <c r="C218" s="123"/>
      <c r="D218" s="123"/>
      <c r="E218" s="123"/>
      <c r="F218" s="123"/>
      <c r="G218" s="123"/>
      <c r="H218" s="123"/>
      <c r="I218" s="123"/>
    </row>
    <row r="219" spans="1:9" s="124" customFormat="1" ht="21.75">
      <c r="A219" s="123"/>
      <c r="B219" s="123"/>
      <c r="C219" s="123"/>
      <c r="D219" s="123"/>
      <c r="E219" s="123"/>
      <c r="F219" s="123"/>
      <c r="G219" s="123"/>
      <c r="H219" s="123"/>
      <c r="I219" s="123"/>
    </row>
    <row r="220" spans="1:9" s="124" customFormat="1" ht="21.75">
      <c r="A220" s="123"/>
      <c r="B220" s="123"/>
      <c r="C220" s="123"/>
      <c r="D220" s="123"/>
      <c r="E220" s="123"/>
      <c r="F220" s="123"/>
      <c r="G220" s="123"/>
      <c r="H220" s="123"/>
      <c r="I220" s="123"/>
    </row>
    <row r="221" spans="1:9" s="124" customFormat="1" ht="21.75">
      <c r="A221" s="123"/>
      <c r="B221" s="123"/>
      <c r="C221" s="123"/>
      <c r="D221" s="123"/>
      <c r="E221" s="123"/>
      <c r="F221" s="123"/>
      <c r="G221" s="123"/>
      <c r="H221" s="123"/>
      <c r="I221" s="123"/>
    </row>
    <row r="222" spans="1:9" s="124" customFormat="1" ht="21.75">
      <c r="A222" s="123"/>
      <c r="B222" s="123"/>
      <c r="C222" s="123"/>
      <c r="D222" s="123"/>
      <c r="E222" s="123"/>
      <c r="F222" s="123"/>
      <c r="G222" s="123"/>
      <c r="H222" s="123"/>
      <c r="I222" s="123"/>
    </row>
    <row r="223" spans="1:9" s="124" customFormat="1" ht="21.75">
      <c r="A223" s="123"/>
      <c r="B223" s="123"/>
      <c r="C223" s="123"/>
      <c r="D223" s="123"/>
      <c r="E223" s="123"/>
      <c r="F223" s="123"/>
      <c r="G223" s="123"/>
      <c r="H223" s="123"/>
      <c r="I223" s="123"/>
    </row>
    <row r="224" spans="1:9" s="124" customFormat="1" ht="21.75">
      <c r="A224" s="123"/>
      <c r="B224" s="123"/>
      <c r="C224" s="123"/>
      <c r="D224" s="123"/>
      <c r="E224" s="123"/>
      <c r="F224" s="123"/>
      <c r="G224" s="123"/>
      <c r="H224" s="123"/>
      <c r="I224" s="123"/>
    </row>
    <row r="225" spans="1:9" s="124" customFormat="1" ht="21.75">
      <c r="A225" s="123"/>
      <c r="B225" s="123"/>
      <c r="C225" s="123"/>
      <c r="D225" s="123"/>
      <c r="E225" s="123"/>
      <c r="F225" s="123"/>
      <c r="G225" s="123"/>
      <c r="H225" s="123"/>
      <c r="I225" s="123"/>
    </row>
    <row r="226" spans="1:9" s="124" customFormat="1" ht="21.75">
      <c r="A226" s="123"/>
      <c r="B226" s="123"/>
      <c r="C226" s="123"/>
      <c r="D226" s="123"/>
      <c r="E226" s="123"/>
      <c r="F226" s="123"/>
      <c r="G226" s="123"/>
      <c r="H226" s="123"/>
      <c r="I226" s="123"/>
    </row>
    <row r="227" spans="1:9" s="124" customFormat="1" ht="21.75">
      <c r="A227" s="123"/>
      <c r="B227" s="123"/>
      <c r="C227" s="123"/>
      <c r="D227" s="123"/>
      <c r="E227" s="123"/>
      <c r="F227" s="123"/>
      <c r="G227" s="123"/>
      <c r="H227" s="123"/>
      <c r="I227" s="123"/>
    </row>
    <row r="228" spans="1:9" s="124" customFormat="1" ht="21.75">
      <c r="A228" s="123"/>
      <c r="B228" s="123"/>
      <c r="C228" s="123"/>
      <c r="D228" s="123"/>
      <c r="E228" s="123"/>
      <c r="F228" s="123"/>
      <c r="G228" s="123"/>
      <c r="H228" s="123"/>
      <c r="I228" s="123"/>
    </row>
    <row r="229" spans="1:9" ht="21.75">
      <c r="A229" s="125"/>
      <c r="B229" s="125"/>
      <c r="C229" s="125"/>
      <c r="D229" s="125"/>
      <c r="E229" s="125"/>
      <c r="F229" s="125"/>
      <c r="G229" s="125"/>
      <c r="H229" s="125"/>
      <c r="I229" s="125"/>
    </row>
    <row r="230" spans="1:9" ht="21.75">
      <c r="A230" s="125"/>
      <c r="B230" s="125"/>
      <c r="C230" s="125"/>
      <c r="D230" s="125"/>
      <c r="E230" s="125"/>
      <c r="F230" s="125"/>
      <c r="G230" s="125"/>
      <c r="H230" s="125"/>
      <c r="I230" s="125"/>
    </row>
    <row r="231" spans="1:9" ht="21.75">
      <c r="A231" s="125"/>
      <c r="B231" s="125"/>
      <c r="C231" s="125"/>
      <c r="D231" s="125"/>
      <c r="E231" s="125"/>
      <c r="F231" s="125"/>
      <c r="G231" s="125"/>
      <c r="H231" s="125"/>
      <c r="I231" s="125"/>
    </row>
    <row r="232" spans="1:9" ht="21.75">
      <c r="A232" s="125"/>
      <c r="B232" s="125"/>
      <c r="C232" s="125"/>
      <c r="D232" s="125"/>
      <c r="E232" s="125"/>
      <c r="F232" s="125"/>
      <c r="G232" s="125"/>
      <c r="H232" s="125"/>
      <c r="I232" s="125"/>
    </row>
    <row r="233" spans="1:9" ht="21.75">
      <c r="A233" s="125"/>
      <c r="B233" s="125"/>
      <c r="C233" s="125"/>
      <c r="D233" s="125"/>
      <c r="E233" s="125"/>
      <c r="F233" s="125"/>
      <c r="G233" s="125"/>
      <c r="H233" s="125"/>
      <c r="I233" s="125"/>
    </row>
    <row r="234" spans="1:9" ht="21.75">
      <c r="A234" s="125"/>
      <c r="B234" s="125"/>
      <c r="C234" s="125"/>
      <c r="D234" s="125"/>
      <c r="E234" s="125"/>
      <c r="F234" s="125"/>
      <c r="G234" s="125"/>
      <c r="H234" s="125"/>
      <c r="I234" s="125"/>
    </row>
    <row r="235" spans="1:9" ht="21.75">
      <c r="A235" s="125"/>
      <c r="B235" s="125"/>
      <c r="C235" s="125"/>
      <c r="D235" s="125"/>
      <c r="E235" s="125"/>
      <c r="F235" s="125"/>
      <c r="G235" s="125"/>
      <c r="H235" s="125"/>
      <c r="I235" s="125"/>
    </row>
    <row r="236" spans="1:9" ht="21.75">
      <c r="A236" s="125"/>
      <c r="B236" s="125"/>
      <c r="C236" s="125"/>
      <c r="D236" s="125"/>
      <c r="E236" s="125"/>
      <c r="F236" s="125"/>
      <c r="G236" s="125"/>
      <c r="H236" s="125"/>
      <c r="I236" s="125"/>
    </row>
    <row r="237" spans="1:9" ht="21.75">
      <c r="A237" s="125"/>
      <c r="B237" s="125"/>
      <c r="C237" s="125"/>
      <c r="D237" s="125"/>
      <c r="E237" s="125"/>
      <c r="F237" s="125"/>
      <c r="G237" s="125"/>
      <c r="H237" s="125"/>
      <c r="I237" s="125"/>
    </row>
    <row r="238" spans="1:9" ht="21.75">
      <c r="A238" s="125"/>
      <c r="B238" s="125"/>
      <c r="C238" s="125"/>
      <c r="D238" s="125"/>
      <c r="E238" s="125"/>
      <c r="F238" s="125"/>
      <c r="G238" s="125"/>
      <c r="H238" s="125"/>
      <c r="I238" s="125"/>
    </row>
    <row r="239" spans="1:9" ht="21.75">
      <c r="A239" s="125"/>
      <c r="B239" s="125"/>
      <c r="C239" s="125"/>
      <c r="D239" s="125"/>
      <c r="E239" s="125"/>
      <c r="F239" s="125"/>
      <c r="G239" s="125"/>
      <c r="H239" s="125"/>
      <c r="I239" s="125"/>
    </row>
    <row r="240" spans="1:9" ht="21.75">
      <c r="A240" s="125"/>
      <c r="B240" s="125"/>
      <c r="C240" s="125"/>
      <c r="D240" s="125"/>
      <c r="E240" s="125"/>
      <c r="F240" s="125"/>
      <c r="G240" s="125"/>
      <c r="H240" s="125"/>
      <c r="I240" s="125"/>
    </row>
    <row r="241" spans="1:9" ht="21.75">
      <c r="A241" s="125"/>
      <c r="B241" s="125"/>
      <c r="C241" s="125"/>
      <c r="D241" s="125"/>
      <c r="E241" s="125"/>
      <c r="F241" s="125"/>
      <c r="G241" s="125"/>
      <c r="H241" s="125"/>
      <c r="I241" s="125"/>
    </row>
    <row r="242" spans="1:9" ht="21.75">
      <c r="A242" s="125"/>
      <c r="B242" s="125"/>
      <c r="C242" s="125"/>
      <c r="D242" s="125"/>
      <c r="E242" s="125"/>
      <c r="F242" s="125"/>
      <c r="G242" s="125"/>
      <c r="H242" s="125"/>
      <c r="I242" s="125"/>
    </row>
    <row r="243" spans="1:9" ht="21.75">
      <c r="A243" s="125"/>
      <c r="B243" s="125"/>
      <c r="C243" s="125"/>
      <c r="D243" s="125"/>
      <c r="E243" s="125"/>
      <c r="F243" s="125"/>
      <c r="G243" s="125"/>
      <c r="H243" s="125"/>
      <c r="I243" s="125"/>
    </row>
    <row r="244" spans="1:9" ht="21.75">
      <c r="A244" s="125"/>
      <c r="B244" s="125"/>
      <c r="C244" s="125"/>
      <c r="D244" s="125"/>
      <c r="E244" s="125"/>
      <c r="F244" s="125"/>
      <c r="G244" s="125"/>
      <c r="H244" s="125"/>
      <c r="I244" s="125"/>
    </row>
    <row r="245" spans="1:9" ht="21.75">
      <c r="A245" s="125"/>
      <c r="B245" s="125"/>
      <c r="C245" s="125"/>
      <c r="D245" s="125"/>
      <c r="E245" s="125"/>
      <c r="F245" s="125"/>
      <c r="G245" s="125"/>
      <c r="H245" s="125"/>
      <c r="I245" s="125"/>
    </row>
    <row r="246" spans="1:9" ht="21.75">
      <c r="A246" s="125"/>
      <c r="B246" s="125"/>
      <c r="C246" s="125"/>
      <c r="D246" s="125"/>
      <c r="E246" s="125"/>
      <c r="F246" s="125"/>
      <c r="G246" s="125"/>
      <c r="H246" s="125"/>
      <c r="I246" s="125"/>
    </row>
    <row r="247" spans="1:9" ht="21.75">
      <c r="A247" s="125"/>
      <c r="B247" s="125"/>
      <c r="C247" s="125"/>
      <c r="D247" s="125"/>
      <c r="E247" s="125"/>
      <c r="F247" s="125"/>
      <c r="G247" s="125"/>
      <c r="H247" s="125"/>
      <c r="I247" s="125"/>
    </row>
    <row r="248" spans="1:9" ht="21.75">
      <c r="A248" s="125"/>
      <c r="B248" s="125"/>
      <c r="C248" s="125"/>
      <c r="D248" s="125"/>
      <c r="E248" s="125"/>
      <c r="F248" s="125"/>
      <c r="G248" s="125"/>
      <c r="H248" s="125"/>
      <c r="I248" s="125"/>
    </row>
    <row r="249" spans="1:9" ht="21.75">
      <c r="A249" s="125"/>
      <c r="B249" s="125"/>
      <c r="C249" s="125"/>
      <c r="D249" s="125"/>
      <c r="E249" s="125"/>
      <c r="F249" s="125"/>
      <c r="G249" s="125"/>
      <c r="H249" s="125"/>
      <c r="I249" s="125"/>
    </row>
    <row r="250" spans="1:9" ht="21.75">
      <c r="A250" s="125"/>
      <c r="B250" s="125"/>
      <c r="C250" s="125"/>
      <c r="D250" s="125"/>
      <c r="E250" s="125"/>
      <c r="F250" s="125"/>
      <c r="G250" s="125"/>
      <c r="H250" s="125"/>
      <c r="I250" s="125"/>
    </row>
    <row r="251" spans="1:9" ht="21.75">
      <c r="A251" s="125"/>
      <c r="B251" s="125"/>
      <c r="C251" s="125"/>
      <c r="D251" s="125"/>
      <c r="E251" s="125"/>
      <c r="F251" s="125"/>
      <c r="G251" s="125"/>
      <c r="H251" s="125"/>
      <c r="I251" s="125"/>
    </row>
    <row r="252" spans="1:9" ht="21.75">
      <c r="A252" s="125"/>
      <c r="B252" s="125"/>
      <c r="C252" s="125"/>
      <c r="D252" s="125"/>
      <c r="E252" s="125"/>
      <c r="F252" s="125"/>
      <c r="G252" s="125"/>
      <c r="H252" s="125"/>
      <c r="I252" s="125"/>
    </row>
    <row r="253" spans="1:9" ht="21.75">
      <c r="A253" s="125"/>
      <c r="B253" s="125"/>
      <c r="C253" s="125"/>
      <c r="D253" s="125"/>
      <c r="E253" s="125"/>
      <c r="F253" s="125"/>
      <c r="G253" s="125"/>
      <c r="H253" s="125"/>
      <c r="I253" s="125"/>
    </row>
    <row r="254" spans="1:9" ht="21.75">
      <c r="A254" s="125"/>
      <c r="B254" s="125"/>
      <c r="C254" s="125"/>
      <c r="D254" s="125"/>
      <c r="E254" s="125"/>
      <c r="F254" s="125"/>
      <c r="G254" s="125"/>
      <c r="H254" s="125"/>
      <c r="I254" s="125"/>
    </row>
    <row r="255" spans="1:9" ht="21.75">
      <c r="A255" s="125"/>
      <c r="B255" s="125"/>
      <c r="C255" s="125"/>
      <c r="D255" s="125"/>
      <c r="E255" s="125"/>
      <c r="F255" s="125"/>
      <c r="G255" s="125"/>
      <c r="H255" s="125"/>
      <c r="I255" s="125"/>
    </row>
    <row r="256" spans="1:9" ht="21.75">
      <c r="A256" s="125"/>
      <c r="B256" s="125"/>
      <c r="C256" s="125"/>
      <c r="D256" s="125"/>
      <c r="E256" s="125"/>
      <c r="F256" s="125"/>
      <c r="G256" s="125"/>
      <c r="H256" s="125"/>
      <c r="I256" s="125"/>
    </row>
    <row r="257" spans="1:9" ht="21.75">
      <c r="A257" s="125"/>
      <c r="B257" s="125"/>
      <c r="C257" s="125"/>
      <c r="D257" s="125"/>
      <c r="E257" s="125"/>
      <c r="F257" s="125"/>
      <c r="G257" s="125"/>
      <c r="H257" s="125"/>
      <c r="I257" s="125"/>
    </row>
    <row r="258" spans="1:9" ht="21.75">
      <c r="A258" s="125"/>
      <c r="B258" s="125"/>
      <c r="C258" s="125"/>
      <c r="D258" s="125"/>
      <c r="E258" s="125"/>
      <c r="F258" s="125"/>
      <c r="G258" s="125"/>
      <c r="H258" s="125"/>
      <c r="I258" s="125"/>
    </row>
    <row r="259" spans="1:9" ht="21.75">
      <c r="A259" s="125"/>
      <c r="B259" s="125"/>
      <c r="C259" s="125"/>
      <c r="D259" s="125"/>
      <c r="E259" s="125"/>
      <c r="F259" s="125"/>
      <c r="G259" s="125"/>
      <c r="H259" s="125"/>
      <c r="I259" s="125"/>
    </row>
    <row r="260" spans="1:9" ht="21.75">
      <c r="A260" s="125"/>
      <c r="B260" s="125"/>
      <c r="C260" s="125"/>
      <c r="D260" s="125"/>
      <c r="E260" s="125"/>
      <c r="F260" s="125"/>
      <c r="G260" s="125"/>
      <c r="H260" s="125"/>
      <c r="I260" s="125"/>
    </row>
    <row r="261" spans="1:9" ht="21.75">
      <c r="A261" s="125"/>
      <c r="B261" s="125"/>
      <c r="C261" s="125"/>
      <c r="D261" s="125"/>
      <c r="E261" s="125"/>
      <c r="F261" s="125"/>
      <c r="G261" s="125"/>
      <c r="H261" s="125"/>
      <c r="I261" s="125"/>
    </row>
    <row r="262" spans="1:9" ht="21.75">
      <c r="A262" s="125"/>
      <c r="B262" s="125"/>
      <c r="C262" s="125"/>
      <c r="D262" s="125"/>
      <c r="E262" s="125"/>
      <c r="F262" s="125"/>
      <c r="G262" s="125"/>
      <c r="H262" s="125"/>
      <c r="I262" s="125"/>
    </row>
    <row r="263" spans="1:9" ht="21.75">
      <c r="A263" s="125"/>
      <c r="B263" s="125"/>
      <c r="C263" s="125"/>
      <c r="D263" s="125"/>
      <c r="E263" s="125"/>
      <c r="F263" s="125"/>
      <c r="G263" s="125"/>
      <c r="H263" s="125"/>
      <c r="I263" s="125"/>
    </row>
    <row r="264" spans="1:9" ht="21.75">
      <c r="A264" s="125"/>
      <c r="B264" s="125"/>
      <c r="C264" s="125"/>
      <c r="D264" s="125"/>
      <c r="E264" s="125"/>
      <c r="F264" s="125"/>
      <c r="G264" s="125"/>
      <c r="H264" s="125"/>
      <c r="I264" s="125"/>
    </row>
    <row r="265" spans="1:9" ht="21.75">
      <c r="A265" s="125"/>
      <c r="B265" s="125"/>
      <c r="C265" s="125"/>
      <c r="D265" s="125"/>
      <c r="E265" s="125"/>
      <c r="F265" s="125"/>
      <c r="G265" s="125"/>
      <c r="H265" s="125"/>
      <c r="I265" s="125"/>
    </row>
    <row r="266" spans="1:9" ht="21.75">
      <c r="A266" s="125"/>
      <c r="B266" s="125"/>
      <c r="C266" s="125"/>
      <c r="D266" s="125"/>
      <c r="E266" s="125"/>
      <c r="F266" s="125"/>
      <c r="G266" s="125"/>
      <c r="H266" s="125"/>
      <c r="I266" s="125"/>
    </row>
    <row r="267" spans="1:9" ht="21.75">
      <c r="A267" s="125"/>
      <c r="B267" s="125"/>
      <c r="C267" s="125"/>
      <c r="D267" s="125"/>
      <c r="E267" s="125"/>
      <c r="F267" s="125"/>
      <c r="G267" s="125"/>
      <c r="H267" s="125"/>
      <c r="I267" s="125"/>
    </row>
    <row r="268" spans="1:9" ht="21.75">
      <c r="A268" s="125"/>
      <c r="B268" s="125"/>
      <c r="C268" s="125"/>
      <c r="D268" s="125"/>
      <c r="E268" s="125"/>
      <c r="F268" s="125"/>
      <c r="G268" s="125"/>
      <c r="H268" s="125"/>
      <c r="I268" s="125"/>
    </row>
    <row r="269" spans="1:9" ht="21.75">
      <c r="A269" s="125"/>
      <c r="B269" s="125"/>
      <c r="C269" s="125"/>
      <c r="D269" s="125"/>
      <c r="E269" s="125"/>
      <c r="F269" s="125"/>
      <c r="G269" s="125"/>
      <c r="H269" s="125"/>
      <c r="I269" s="125"/>
    </row>
    <row r="270" spans="1:9" ht="21.75">
      <c r="A270" s="125"/>
      <c r="B270" s="125"/>
      <c r="C270" s="125"/>
      <c r="D270" s="125"/>
      <c r="E270" s="125"/>
      <c r="F270" s="125"/>
      <c r="G270" s="125"/>
      <c r="H270" s="125"/>
      <c r="I270" s="125"/>
    </row>
    <row r="271" spans="1:9" ht="21.75">
      <c r="A271" s="125"/>
      <c r="B271" s="125"/>
      <c r="C271" s="125"/>
      <c r="D271" s="125"/>
      <c r="E271" s="125"/>
      <c r="F271" s="125"/>
      <c r="G271" s="125"/>
      <c r="H271" s="125"/>
      <c r="I271" s="125"/>
    </row>
    <row r="272" spans="1:9" ht="21.75">
      <c r="A272" s="125"/>
      <c r="B272" s="125"/>
      <c r="C272" s="125"/>
      <c r="D272" s="125"/>
      <c r="E272" s="125"/>
      <c r="F272" s="125"/>
      <c r="G272" s="125"/>
      <c r="H272" s="125"/>
      <c r="I272" s="125"/>
    </row>
    <row r="273" spans="1:9" ht="21.75">
      <c r="A273" s="125"/>
      <c r="B273" s="125"/>
      <c r="C273" s="125"/>
      <c r="D273" s="125"/>
      <c r="E273" s="125"/>
      <c r="F273" s="125"/>
      <c r="G273" s="125"/>
      <c r="H273" s="125"/>
      <c r="I273" s="125"/>
    </row>
    <row r="274" spans="1:9" ht="21.75">
      <c r="A274" s="125"/>
      <c r="B274" s="125"/>
      <c r="C274" s="125"/>
      <c r="D274" s="125"/>
      <c r="E274" s="125"/>
      <c r="F274" s="125"/>
      <c r="G274" s="125"/>
      <c r="H274" s="125"/>
      <c r="I274" s="125"/>
    </row>
    <row r="275" spans="1:9" ht="21.75">
      <c r="A275" s="125"/>
      <c r="B275" s="125"/>
      <c r="C275" s="125"/>
      <c r="D275" s="125"/>
      <c r="E275" s="125"/>
      <c r="F275" s="125"/>
      <c r="G275" s="125"/>
      <c r="H275" s="125"/>
      <c r="I275" s="125"/>
    </row>
    <row r="276" spans="1:9" ht="21.75">
      <c r="A276" s="125"/>
      <c r="B276" s="125"/>
      <c r="C276" s="125"/>
      <c r="D276" s="125"/>
      <c r="E276" s="125"/>
      <c r="F276" s="125"/>
      <c r="G276" s="125"/>
      <c r="H276" s="125"/>
      <c r="I276" s="125"/>
    </row>
    <row r="277" spans="1:9" ht="21.75">
      <c r="A277" s="125"/>
      <c r="B277" s="125"/>
      <c r="C277" s="125"/>
      <c r="D277" s="125"/>
      <c r="E277" s="125"/>
      <c r="F277" s="125"/>
      <c r="G277" s="125"/>
      <c r="H277" s="125"/>
      <c r="I277" s="125"/>
    </row>
    <row r="278" spans="1:9" ht="21.75">
      <c r="A278" s="125"/>
      <c r="B278" s="125"/>
      <c r="C278" s="125"/>
      <c r="D278" s="125"/>
      <c r="E278" s="125"/>
      <c r="F278" s="125"/>
      <c r="G278" s="125"/>
      <c r="H278" s="125"/>
      <c r="I278" s="125"/>
    </row>
    <row r="279" spans="1:9" ht="21.75">
      <c r="A279" s="125"/>
      <c r="B279" s="125"/>
      <c r="C279" s="125"/>
      <c r="D279" s="125"/>
      <c r="E279" s="125"/>
      <c r="F279" s="125"/>
      <c r="G279" s="125"/>
      <c r="H279" s="125"/>
      <c r="I279" s="125"/>
    </row>
    <row r="280" spans="1:9" ht="21.75">
      <c r="A280" s="125"/>
      <c r="B280" s="125"/>
      <c r="C280" s="125"/>
      <c r="D280" s="125"/>
      <c r="E280" s="125"/>
      <c r="F280" s="125"/>
      <c r="G280" s="125"/>
      <c r="H280" s="125"/>
      <c r="I280" s="125"/>
    </row>
    <row r="281" spans="1:9" ht="21.75">
      <c r="A281" s="125"/>
      <c r="B281" s="125"/>
      <c r="C281" s="125"/>
      <c r="D281" s="125"/>
      <c r="E281" s="125"/>
      <c r="F281" s="125"/>
      <c r="G281" s="125"/>
      <c r="H281" s="125"/>
      <c r="I281" s="125"/>
    </row>
    <row r="282" spans="1:9" ht="21.75">
      <c r="A282" s="125"/>
      <c r="B282" s="125"/>
      <c r="C282" s="125"/>
      <c r="D282" s="125"/>
      <c r="E282" s="125"/>
      <c r="F282" s="125"/>
      <c r="G282" s="125"/>
      <c r="H282" s="125"/>
      <c r="I282" s="125"/>
    </row>
    <row r="283" spans="1:9" ht="21.75">
      <c r="A283" s="125"/>
      <c r="B283" s="125"/>
      <c r="C283" s="125"/>
      <c r="D283" s="125"/>
      <c r="E283" s="125"/>
      <c r="F283" s="125"/>
      <c r="G283" s="125"/>
      <c r="H283" s="125"/>
      <c r="I283" s="125"/>
    </row>
    <row r="284" spans="1:9" ht="21.75">
      <c r="A284" s="125"/>
      <c r="B284" s="125"/>
      <c r="C284" s="125"/>
      <c r="D284" s="125"/>
      <c r="E284" s="125"/>
      <c r="F284" s="125"/>
      <c r="G284" s="125"/>
      <c r="H284" s="125"/>
      <c r="I284" s="125"/>
    </row>
    <row r="285" spans="1:9" ht="21.75">
      <c r="A285" s="125"/>
      <c r="B285" s="125"/>
      <c r="C285" s="125"/>
      <c r="D285" s="125"/>
      <c r="E285" s="125"/>
      <c r="F285" s="125"/>
      <c r="G285" s="125"/>
      <c r="H285" s="125"/>
      <c r="I285" s="125"/>
    </row>
    <row r="286" spans="1:9" ht="21.75">
      <c r="A286" s="125"/>
      <c r="B286" s="125"/>
      <c r="C286" s="125"/>
      <c r="D286" s="125"/>
      <c r="E286" s="125"/>
      <c r="F286" s="125"/>
      <c r="G286" s="125"/>
      <c r="H286" s="125"/>
      <c r="I286" s="125"/>
    </row>
    <row r="287" spans="1:9" ht="21.75">
      <c r="A287" s="125"/>
      <c r="B287" s="125"/>
      <c r="C287" s="125"/>
      <c r="D287" s="125"/>
      <c r="E287" s="125"/>
      <c r="F287" s="125"/>
      <c r="G287" s="125"/>
      <c r="H287" s="125"/>
      <c r="I287" s="125"/>
    </row>
    <row r="288" spans="1:9" ht="21.75">
      <c r="A288" s="125"/>
      <c r="B288" s="125"/>
      <c r="C288" s="125"/>
      <c r="D288" s="125"/>
      <c r="E288" s="125"/>
      <c r="F288" s="125"/>
      <c r="G288" s="125"/>
      <c r="H288" s="125"/>
      <c r="I288" s="125"/>
    </row>
    <row r="289" spans="1:9" ht="21.75">
      <c r="A289" s="125"/>
      <c r="B289" s="125"/>
      <c r="C289" s="125"/>
      <c r="D289" s="125"/>
      <c r="E289" s="125"/>
      <c r="F289" s="125"/>
      <c r="G289" s="125"/>
      <c r="H289" s="125"/>
      <c r="I289" s="125"/>
    </row>
    <row r="290" spans="1:9" ht="21.75">
      <c r="A290" s="125"/>
      <c r="B290" s="125"/>
      <c r="C290" s="125"/>
      <c r="D290" s="125"/>
      <c r="E290" s="125"/>
      <c r="F290" s="125"/>
      <c r="G290" s="125"/>
      <c r="H290" s="125"/>
      <c r="I290" s="125"/>
    </row>
    <row r="291" spans="1:9" ht="21.75">
      <c r="A291" s="125"/>
      <c r="B291" s="125"/>
      <c r="C291" s="125"/>
      <c r="D291" s="125"/>
      <c r="E291" s="125"/>
      <c r="F291" s="125"/>
      <c r="G291" s="125"/>
      <c r="H291" s="125"/>
      <c r="I291" s="125"/>
    </row>
    <row r="292" spans="1:9" ht="21.75">
      <c r="A292" s="125"/>
      <c r="B292" s="125"/>
      <c r="C292" s="125"/>
      <c r="D292" s="125"/>
      <c r="E292" s="125"/>
      <c r="F292" s="125"/>
      <c r="G292" s="125"/>
      <c r="H292" s="125"/>
      <c r="I292" s="125"/>
    </row>
    <row r="293" spans="1:9" ht="21.75">
      <c r="A293" s="125"/>
      <c r="B293" s="125"/>
      <c r="C293" s="125"/>
      <c r="D293" s="125"/>
      <c r="E293" s="125"/>
      <c r="F293" s="125"/>
      <c r="G293" s="125"/>
      <c r="H293" s="125"/>
      <c r="I293" s="125"/>
    </row>
    <row r="294" spans="1:9" ht="21.75">
      <c r="A294" s="125"/>
      <c r="B294" s="125"/>
      <c r="C294" s="125"/>
      <c r="D294" s="125"/>
      <c r="E294" s="125"/>
      <c r="F294" s="125"/>
      <c r="G294" s="125"/>
      <c r="H294" s="125"/>
      <c r="I294" s="125"/>
    </row>
    <row r="295" spans="1:9" ht="21.75">
      <c r="A295" s="125"/>
      <c r="B295" s="125"/>
      <c r="C295" s="125"/>
      <c r="D295" s="125"/>
      <c r="E295" s="125"/>
      <c r="F295" s="125"/>
      <c r="G295" s="125"/>
      <c r="H295" s="125"/>
      <c r="I295" s="125"/>
    </row>
    <row r="296" spans="1:9" ht="21.75">
      <c r="A296" s="125"/>
      <c r="B296" s="125"/>
      <c r="C296" s="125"/>
      <c r="D296" s="125"/>
      <c r="E296" s="125"/>
      <c r="F296" s="125"/>
      <c r="G296" s="125"/>
      <c r="H296" s="125"/>
      <c r="I296" s="125"/>
    </row>
    <row r="297" spans="1:9" ht="21.75">
      <c r="A297" s="125"/>
      <c r="B297" s="125"/>
      <c r="C297" s="125"/>
      <c r="D297" s="125"/>
      <c r="E297" s="125"/>
      <c r="F297" s="125"/>
      <c r="G297" s="125"/>
      <c r="H297" s="125"/>
      <c r="I297" s="125"/>
    </row>
    <row r="298" spans="1:9" ht="21.75">
      <c r="A298" s="125"/>
      <c r="B298" s="125"/>
      <c r="C298" s="125"/>
      <c r="D298" s="125"/>
      <c r="E298" s="125"/>
      <c r="F298" s="125"/>
      <c r="G298" s="125"/>
      <c r="H298" s="125"/>
      <c r="I298" s="125"/>
    </row>
    <row r="299" spans="1:9" ht="21.75">
      <c r="A299" s="125"/>
      <c r="B299" s="125"/>
      <c r="C299" s="125"/>
      <c r="D299" s="125"/>
      <c r="E299" s="125"/>
      <c r="F299" s="125"/>
      <c r="G299" s="125"/>
      <c r="H299" s="125"/>
      <c r="I299" s="125"/>
    </row>
    <row r="300" spans="1:9" ht="21.75">
      <c r="A300" s="125"/>
      <c r="B300" s="125"/>
      <c r="C300" s="125"/>
      <c r="D300" s="125"/>
      <c r="E300" s="125"/>
      <c r="F300" s="125"/>
      <c r="G300" s="125"/>
      <c r="H300" s="125"/>
      <c r="I300" s="125"/>
    </row>
    <row r="301" spans="1:9" ht="21.75">
      <c r="A301" s="125"/>
      <c r="B301" s="125"/>
      <c r="C301" s="125"/>
      <c r="D301" s="125"/>
      <c r="E301" s="125"/>
      <c r="F301" s="125"/>
      <c r="G301" s="125"/>
      <c r="H301" s="125"/>
      <c r="I301" s="125"/>
    </row>
    <row r="302" spans="1:9" ht="21.75">
      <c r="A302" s="125"/>
      <c r="B302" s="125"/>
      <c r="C302" s="125"/>
      <c r="D302" s="125"/>
      <c r="E302" s="125"/>
      <c r="F302" s="125"/>
      <c r="G302" s="125"/>
      <c r="H302" s="125"/>
      <c r="I302" s="125"/>
    </row>
    <row r="303" spans="1:9" ht="21.75">
      <c r="A303" s="125"/>
      <c r="B303" s="125"/>
      <c r="C303" s="125"/>
      <c r="D303" s="125"/>
      <c r="E303" s="125"/>
      <c r="F303" s="125"/>
      <c r="G303" s="125"/>
      <c r="H303" s="125"/>
      <c r="I303" s="125"/>
    </row>
    <row r="304" spans="1:9" ht="21.75">
      <c r="A304" s="125"/>
      <c r="B304" s="125"/>
      <c r="C304" s="125"/>
      <c r="D304" s="125"/>
      <c r="E304" s="125"/>
      <c r="F304" s="125"/>
      <c r="G304" s="125"/>
      <c r="H304" s="125"/>
      <c r="I304" s="125"/>
    </row>
    <row r="305" spans="1:9" ht="21.75">
      <c r="A305" s="125"/>
      <c r="B305" s="125"/>
      <c r="C305" s="125"/>
      <c r="D305" s="125"/>
      <c r="E305" s="125"/>
      <c r="F305" s="125"/>
      <c r="G305" s="125"/>
      <c r="H305" s="125"/>
      <c r="I305" s="125"/>
    </row>
    <row r="306" spans="1:9" ht="21.75">
      <c r="A306" s="125"/>
      <c r="B306" s="125"/>
      <c r="C306" s="125"/>
      <c r="D306" s="125"/>
      <c r="E306" s="125"/>
      <c r="F306" s="125"/>
      <c r="G306" s="125"/>
      <c r="H306" s="125"/>
      <c r="I306" s="125"/>
    </row>
    <row r="307" spans="1:9" ht="21.75">
      <c r="A307" s="125"/>
      <c r="B307" s="125"/>
      <c r="C307" s="125"/>
      <c r="D307" s="125"/>
      <c r="E307" s="125"/>
      <c r="F307" s="125"/>
      <c r="G307" s="125"/>
      <c r="H307" s="125"/>
      <c r="I307" s="125"/>
    </row>
    <row r="308" spans="1:9" ht="21.75">
      <c r="A308" s="125"/>
      <c r="B308" s="125"/>
      <c r="C308" s="125"/>
      <c r="D308" s="125"/>
      <c r="E308" s="125"/>
      <c r="F308" s="125"/>
      <c r="G308" s="125"/>
      <c r="H308" s="125"/>
      <c r="I308" s="125"/>
    </row>
    <row r="309" spans="1:9" ht="21.75">
      <c r="A309" s="125"/>
      <c r="B309" s="125"/>
      <c r="C309" s="125"/>
      <c r="D309" s="125"/>
      <c r="E309" s="125"/>
      <c r="F309" s="125"/>
      <c r="G309" s="125"/>
      <c r="H309" s="125"/>
      <c r="I309" s="125"/>
    </row>
    <row r="310" spans="1:9" ht="21.75">
      <c r="A310" s="125"/>
      <c r="B310" s="125"/>
      <c r="C310" s="125"/>
      <c r="D310" s="125"/>
      <c r="E310" s="125"/>
      <c r="F310" s="125"/>
      <c r="G310" s="125"/>
      <c r="H310" s="125"/>
      <c r="I310" s="125"/>
    </row>
    <row r="311" spans="1:9" ht="21.75">
      <c r="A311" s="125"/>
      <c r="B311" s="125"/>
      <c r="C311" s="125"/>
      <c r="D311" s="125"/>
      <c r="E311" s="125"/>
      <c r="F311" s="125"/>
      <c r="G311" s="125"/>
      <c r="H311" s="125"/>
      <c r="I311" s="125"/>
    </row>
    <row r="312" spans="1:9" ht="21.75">
      <c r="A312" s="125"/>
      <c r="B312" s="125"/>
      <c r="C312" s="125"/>
      <c r="D312" s="125"/>
      <c r="E312" s="125"/>
      <c r="F312" s="125"/>
      <c r="G312" s="125"/>
      <c r="H312" s="125"/>
      <c r="I312" s="125"/>
    </row>
    <row r="313" spans="1:9" ht="21.75">
      <c r="A313" s="125"/>
      <c r="B313" s="125"/>
      <c r="C313" s="125"/>
      <c r="D313" s="125"/>
      <c r="E313" s="125"/>
      <c r="F313" s="125"/>
      <c r="G313" s="125"/>
      <c r="H313" s="125"/>
      <c r="I313" s="125"/>
    </row>
    <row r="314" spans="1:9" ht="21.75">
      <c r="A314" s="125"/>
      <c r="B314" s="125"/>
      <c r="C314" s="125"/>
      <c r="D314" s="125"/>
      <c r="E314" s="125"/>
      <c r="F314" s="125"/>
      <c r="G314" s="125"/>
      <c r="H314" s="125"/>
      <c r="I314" s="125"/>
    </row>
    <row r="315" spans="1:9" ht="21.75">
      <c r="A315" s="125"/>
      <c r="B315" s="125"/>
      <c r="C315" s="125"/>
      <c r="D315" s="125"/>
      <c r="E315" s="125"/>
      <c r="F315" s="125"/>
      <c r="G315" s="125"/>
      <c r="H315" s="125"/>
      <c r="I315" s="125"/>
    </row>
    <row r="316" spans="1:9" ht="21.75">
      <c r="A316" s="125"/>
      <c r="B316" s="125"/>
      <c r="C316" s="125"/>
      <c r="D316" s="125"/>
      <c r="E316" s="125"/>
      <c r="F316" s="125"/>
      <c r="G316" s="125"/>
      <c r="H316" s="125"/>
      <c r="I316" s="125"/>
    </row>
    <row r="317" spans="1:9" ht="21.75">
      <c r="A317" s="125"/>
      <c r="B317" s="125"/>
      <c r="C317" s="125"/>
      <c r="D317" s="125"/>
      <c r="E317" s="125"/>
      <c r="F317" s="125"/>
      <c r="G317" s="125"/>
      <c r="H317" s="125"/>
      <c r="I317" s="125"/>
    </row>
    <row r="318" spans="1:9" ht="21.75">
      <c r="A318" s="125"/>
      <c r="B318" s="125"/>
      <c r="C318" s="125"/>
      <c r="D318" s="125"/>
      <c r="E318" s="125"/>
      <c r="F318" s="125"/>
      <c r="G318" s="125"/>
      <c r="H318" s="125"/>
      <c r="I318" s="125"/>
    </row>
    <row r="319" spans="1:9" ht="21.75">
      <c r="A319" s="125"/>
      <c r="B319" s="125"/>
      <c r="C319" s="125"/>
      <c r="D319" s="125"/>
      <c r="E319" s="125"/>
      <c r="F319" s="125"/>
      <c r="G319" s="125"/>
      <c r="H319" s="125"/>
      <c r="I319" s="125"/>
    </row>
    <row r="320" spans="1:9" ht="21.75">
      <c r="A320" s="125"/>
      <c r="B320" s="125"/>
      <c r="C320" s="125"/>
      <c r="D320" s="125"/>
      <c r="E320" s="125"/>
      <c r="F320" s="125"/>
      <c r="G320" s="125"/>
      <c r="H320" s="125"/>
      <c r="I320" s="125"/>
    </row>
    <row r="321" spans="1:9" ht="21.75">
      <c r="A321" s="125"/>
      <c r="B321" s="125"/>
      <c r="C321" s="125"/>
      <c r="D321" s="125"/>
      <c r="E321" s="125"/>
      <c r="F321" s="125"/>
      <c r="G321" s="125"/>
      <c r="H321" s="125"/>
      <c r="I321" s="125"/>
    </row>
    <row r="322" spans="1:9" ht="21.75">
      <c r="A322" s="125"/>
      <c r="B322" s="125"/>
      <c r="C322" s="125"/>
      <c r="D322" s="125"/>
      <c r="E322" s="125"/>
      <c r="F322" s="125"/>
      <c r="G322" s="125"/>
      <c r="H322" s="125"/>
      <c r="I322" s="125"/>
    </row>
    <row r="323" spans="1:9" ht="21.75">
      <c r="A323" s="125"/>
      <c r="B323" s="125"/>
      <c r="C323" s="125"/>
      <c r="D323" s="125"/>
      <c r="E323" s="125"/>
      <c r="F323" s="125"/>
      <c r="G323" s="125"/>
      <c r="H323" s="125"/>
      <c r="I323" s="125"/>
    </row>
    <row r="324" spans="1:9" ht="21.75">
      <c r="A324" s="125"/>
      <c r="B324" s="125"/>
      <c r="C324" s="125"/>
      <c r="D324" s="125"/>
      <c r="E324" s="125"/>
      <c r="F324" s="125"/>
      <c r="G324" s="125"/>
      <c r="H324" s="125"/>
      <c r="I324" s="125"/>
    </row>
    <row r="325" spans="1:9" ht="21.75">
      <c r="A325" s="125"/>
      <c r="B325" s="125"/>
      <c r="C325" s="125"/>
      <c r="D325" s="125"/>
      <c r="E325" s="125"/>
      <c r="F325" s="125"/>
      <c r="G325" s="125"/>
      <c r="H325" s="125"/>
      <c r="I325" s="125"/>
    </row>
    <row r="326" spans="1:9" ht="21.75">
      <c r="A326" s="125"/>
      <c r="B326" s="125"/>
      <c r="C326" s="125"/>
      <c r="D326" s="125"/>
      <c r="E326" s="125"/>
      <c r="F326" s="125"/>
      <c r="G326" s="125"/>
      <c r="H326" s="125"/>
      <c r="I326" s="125"/>
    </row>
    <row r="327" spans="1:9" ht="21.75">
      <c r="A327" s="125"/>
      <c r="B327" s="125"/>
      <c r="C327" s="125"/>
      <c r="D327" s="125"/>
      <c r="E327" s="125"/>
      <c r="F327" s="125"/>
      <c r="G327" s="125"/>
      <c r="H327" s="125"/>
      <c r="I327" s="125"/>
    </row>
    <row r="328" spans="1:9" ht="21.75">
      <c r="A328" s="125"/>
      <c r="B328" s="125"/>
      <c r="C328" s="125"/>
      <c r="D328" s="125"/>
      <c r="E328" s="125"/>
      <c r="F328" s="125"/>
      <c r="G328" s="125"/>
      <c r="H328" s="125"/>
      <c r="I328" s="125"/>
    </row>
    <row r="329" spans="1:9" ht="21.75">
      <c r="A329" s="125"/>
      <c r="B329" s="125"/>
      <c r="C329" s="125"/>
      <c r="D329" s="125"/>
      <c r="E329" s="125"/>
      <c r="F329" s="125"/>
      <c r="G329" s="125"/>
      <c r="H329" s="125"/>
      <c r="I329" s="125"/>
    </row>
    <row r="330" spans="1:9" ht="21.75">
      <c r="A330" s="125"/>
      <c r="B330" s="125"/>
      <c r="C330" s="125"/>
      <c r="D330" s="125"/>
      <c r="E330" s="125"/>
      <c r="F330" s="125"/>
      <c r="G330" s="125"/>
      <c r="H330" s="125"/>
      <c r="I330" s="125"/>
    </row>
    <row r="331" spans="1:9" ht="21.75">
      <c r="A331" s="125"/>
      <c r="B331" s="125"/>
      <c r="C331" s="125"/>
      <c r="D331" s="125"/>
      <c r="E331" s="125"/>
      <c r="F331" s="125"/>
      <c r="G331" s="125"/>
      <c r="H331" s="125"/>
      <c r="I331" s="125"/>
    </row>
    <row r="332" spans="1:9" ht="21.75">
      <c r="A332" s="125"/>
      <c r="B332" s="125"/>
      <c r="C332" s="125"/>
      <c r="D332" s="125"/>
      <c r="E332" s="125"/>
      <c r="F332" s="125"/>
      <c r="G332" s="125"/>
      <c r="H332" s="125"/>
      <c r="I332" s="125"/>
    </row>
    <row r="333" spans="1:9" ht="21.75">
      <c r="A333" s="125"/>
      <c r="B333" s="125"/>
      <c r="C333" s="125"/>
      <c r="D333" s="125"/>
      <c r="E333" s="125"/>
      <c r="F333" s="125"/>
      <c r="G333" s="125"/>
      <c r="H333" s="125"/>
      <c r="I333" s="125"/>
    </row>
    <row r="334" spans="1:9" ht="21.75">
      <c r="A334" s="125"/>
      <c r="B334" s="125"/>
      <c r="C334" s="125"/>
      <c r="D334" s="125"/>
      <c r="E334" s="125"/>
      <c r="F334" s="125"/>
      <c r="G334" s="125"/>
      <c r="H334" s="125"/>
      <c r="I334" s="125"/>
    </row>
    <row r="335" spans="1:9" ht="21.75">
      <c r="A335" s="125"/>
      <c r="B335" s="125"/>
      <c r="C335" s="125"/>
      <c r="D335" s="125"/>
      <c r="E335" s="125"/>
      <c r="F335" s="125"/>
      <c r="G335" s="125"/>
      <c r="H335" s="125"/>
      <c r="I335" s="125"/>
    </row>
    <row r="336" spans="1:9" ht="21.75">
      <c r="A336" s="125"/>
      <c r="B336" s="125"/>
      <c r="C336" s="125"/>
      <c r="D336" s="125"/>
      <c r="E336" s="125"/>
      <c r="F336" s="125"/>
      <c r="G336" s="125"/>
      <c r="H336" s="125"/>
      <c r="I336" s="125"/>
    </row>
    <row r="337" spans="1:9" ht="21.75">
      <c r="A337" s="125"/>
      <c r="B337" s="125"/>
      <c r="C337" s="125"/>
      <c r="D337" s="125"/>
      <c r="E337" s="125"/>
      <c r="F337" s="125"/>
      <c r="G337" s="125"/>
      <c r="H337" s="125"/>
      <c r="I337" s="125"/>
    </row>
    <row r="338" spans="1:9" ht="21.75">
      <c r="A338" s="125"/>
      <c r="B338" s="125"/>
      <c r="C338" s="125"/>
      <c r="D338" s="125"/>
      <c r="E338" s="125"/>
      <c r="F338" s="125"/>
      <c r="G338" s="125"/>
      <c r="H338" s="125"/>
      <c r="I338" s="125"/>
    </row>
    <row r="339" spans="1:9" ht="21.75">
      <c r="A339" s="125"/>
      <c r="B339" s="125"/>
      <c r="C339" s="125"/>
      <c r="D339" s="125"/>
      <c r="E339" s="125"/>
      <c r="F339" s="125"/>
      <c r="G339" s="125"/>
      <c r="H339" s="125"/>
      <c r="I339" s="125"/>
    </row>
    <row r="340" spans="1:9" ht="21.75">
      <c r="A340" s="125"/>
      <c r="B340" s="125"/>
      <c r="C340" s="125"/>
      <c r="D340" s="125"/>
      <c r="E340" s="125"/>
      <c r="F340" s="125"/>
      <c r="G340" s="125"/>
      <c r="H340" s="125"/>
      <c r="I340" s="125"/>
    </row>
    <row r="341" spans="1:9" ht="21.75">
      <c r="A341" s="125"/>
      <c r="B341" s="125"/>
      <c r="C341" s="125"/>
      <c r="D341" s="125"/>
      <c r="E341" s="125"/>
      <c r="F341" s="125"/>
      <c r="G341" s="125"/>
      <c r="H341" s="125"/>
      <c r="I341" s="125"/>
    </row>
    <row r="342" spans="1:9" ht="21.75">
      <c r="A342" s="125"/>
      <c r="B342" s="125"/>
      <c r="C342" s="125"/>
      <c r="D342" s="125"/>
      <c r="E342" s="125"/>
      <c r="F342" s="125"/>
      <c r="G342" s="125"/>
      <c r="H342" s="125"/>
      <c r="I342" s="125"/>
    </row>
    <row r="343" spans="1:9" ht="21.75">
      <c r="A343" s="125"/>
      <c r="B343" s="125"/>
      <c r="C343" s="125"/>
      <c r="D343" s="125"/>
      <c r="E343" s="125"/>
      <c r="F343" s="125"/>
      <c r="G343" s="125"/>
      <c r="H343" s="125"/>
      <c r="I343" s="125"/>
    </row>
    <row r="344" spans="1:9" ht="21.75">
      <c r="A344" s="125"/>
      <c r="B344" s="125"/>
      <c r="C344" s="125"/>
      <c r="D344" s="125"/>
      <c r="E344" s="125"/>
      <c r="F344" s="125"/>
      <c r="G344" s="125"/>
      <c r="H344" s="125"/>
      <c r="I344" s="125"/>
    </row>
    <row r="345" spans="1:9" ht="21.75">
      <c r="A345" s="125"/>
      <c r="B345" s="125"/>
      <c r="C345" s="125"/>
      <c r="D345" s="125"/>
      <c r="E345" s="125"/>
      <c r="F345" s="125"/>
      <c r="G345" s="125"/>
      <c r="H345" s="125"/>
      <c r="I345" s="125"/>
    </row>
    <row r="346" spans="1:9" ht="21.75">
      <c r="A346" s="125"/>
      <c r="B346" s="125"/>
      <c r="C346" s="125"/>
      <c r="D346" s="125"/>
      <c r="E346" s="125"/>
      <c r="F346" s="125"/>
      <c r="G346" s="125"/>
      <c r="H346" s="125"/>
      <c r="I346" s="125"/>
    </row>
    <row r="347" spans="1:9" ht="21.75">
      <c r="A347" s="125"/>
      <c r="B347" s="125"/>
      <c r="C347" s="125"/>
      <c r="D347" s="125"/>
      <c r="E347" s="125"/>
      <c r="F347" s="125"/>
      <c r="G347" s="125"/>
      <c r="H347" s="125"/>
      <c r="I347" s="125"/>
    </row>
    <row r="348" spans="1:9" ht="21.75">
      <c r="A348" s="125"/>
      <c r="B348" s="125"/>
      <c r="C348" s="125"/>
      <c r="D348" s="125"/>
      <c r="E348" s="125"/>
      <c r="F348" s="125"/>
      <c r="G348" s="125"/>
      <c r="H348" s="125"/>
      <c r="I348" s="125"/>
    </row>
    <row r="349" spans="1:9" ht="21.75">
      <c r="A349" s="125"/>
      <c r="B349" s="125"/>
      <c r="C349" s="125"/>
      <c r="D349" s="125"/>
      <c r="E349" s="125"/>
      <c r="F349" s="125"/>
      <c r="G349" s="125"/>
      <c r="H349" s="125"/>
      <c r="I349" s="125"/>
    </row>
    <row r="350" spans="1:9" ht="21.75">
      <c r="A350" s="125"/>
      <c r="B350" s="125"/>
      <c r="C350" s="125"/>
      <c r="D350" s="125"/>
      <c r="E350" s="125"/>
      <c r="F350" s="125"/>
      <c r="G350" s="125"/>
      <c r="H350" s="125"/>
      <c r="I350" s="125"/>
    </row>
    <row r="351" spans="1:9" ht="21.75">
      <c r="A351" s="125"/>
      <c r="B351" s="125"/>
      <c r="C351" s="125"/>
      <c r="D351" s="125"/>
      <c r="E351" s="125"/>
      <c r="F351" s="125"/>
      <c r="G351" s="125"/>
      <c r="H351" s="125"/>
      <c r="I351" s="125"/>
    </row>
    <row r="352" spans="1:9" ht="21.75">
      <c r="A352" s="125"/>
      <c r="B352" s="125"/>
      <c r="C352" s="125"/>
      <c r="D352" s="125"/>
      <c r="E352" s="125"/>
      <c r="F352" s="125"/>
      <c r="G352" s="125"/>
      <c r="H352" s="125"/>
      <c r="I352" s="125"/>
    </row>
    <row r="353" spans="1:9" ht="21.75">
      <c r="A353" s="125"/>
      <c r="B353" s="125"/>
      <c r="C353" s="125"/>
      <c r="D353" s="125"/>
      <c r="E353" s="125"/>
      <c r="F353" s="125"/>
      <c r="G353" s="125"/>
      <c r="H353" s="125"/>
      <c r="I353" s="125"/>
    </row>
    <row r="354" spans="1:9" ht="21.75">
      <c r="A354" s="125"/>
      <c r="B354" s="125"/>
      <c r="C354" s="125"/>
      <c r="D354" s="125"/>
      <c r="E354" s="125"/>
      <c r="F354" s="125"/>
      <c r="G354" s="125"/>
      <c r="H354" s="125"/>
      <c r="I354" s="125"/>
    </row>
    <row r="355" spans="1:9" ht="21.75">
      <c r="A355" s="125"/>
      <c r="B355" s="125"/>
      <c r="C355" s="125"/>
      <c r="D355" s="125"/>
      <c r="E355" s="125"/>
      <c r="F355" s="125"/>
      <c r="G355" s="125"/>
      <c r="H355" s="125"/>
      <c r="I355" s="125"/>
    </row>
    <row r="356" spans="1:9" ht="21.75">
      <c r="A356" s="125"/>
      <c r="B356" s="125"/>
      <c r="C356" s="125"/>
      <c r="D356" s="125"/>
      <c r="E356" s="125"/>
      <c r="F356" s="125"/>
      <c r="G356" s="125"/>
      <c r="H356" s="125"/>
      <c r="I356" s="125"/>
    </row>
    <row r="357" spans="1:9" ht="21.75">
      <c r="A357" s="125"/>
      <c r="B357" s="125"/>
      <c r="C357" s="125"/>
      <c r="D357" s="125"/>
      <c r="E357" s="125"/>
      <c r="F357" s="125"/>
      <c r="G357" s="125"/>
      <c r="H357" s="125"/>
      <c r="I357" s="125"/>
    </row>
    <row r="358" spans="1:9" ht="21.75">
      <c r="A358" s="125"/>
      <c r="B358" s="125"/>
      <c r="C358" s="125"/>
      <c r="D358" s="125"/>
      <c r="E358" s="125"/>
      <c r="F358" s="125"/>
      <c r="G358" s="125"/>
      <c r="H358" s="125"/>
      <c r="I358" s="125"/>
    </row>
    <row r="359" spans="1:9" ht="21.75">
      <c r="A359" s="125"/>
      <c r="B359" s="125"/>
      <c r="C359" s="125"/>
      <c r="D359" s="125"/>
      <c r="E359" s="125"/>
      <c r="F359" s="125"/>
      <c r="G359" s="125"/>
      <c r="H359" s="125"/>
      <c r="I359" s="125"/>
    </row>
    <row r="360" spans="1:9" ht="21.75">
      <c r="A360" s="125"/>
      <c r="B360" s="125"/>
      <c r="C360" s="125"/>
      <c r="D360" s="125"/>
      <c r="E360" s="125"/>
      <c r="F360" s="125"/>
      <c r="G360" s="125"/>
      <c r="H360" s="125"/>
      <c r="I360" s="125"/>
    </row>
    <row r="361" spans="1:9" ht="21.75">
      <c r="A361" s="125"/>
      <c r="B361" s="125"/>
      <c r="C361" s="125"/>
      <c r="D361" s="125"/>
      <c r="E361" s="125"/>
      <c r="F361" s="125"/>
      <c r="G361" s="125"/>
      <c r="H361" s="125"/>
      <c r="I361" s="125"/>
    </row>
    <row r="362" spans="1:9" ht="21.75">
      <c r="A362" s="125"/>
      <c r="B362" s="125"/>
      <c r="C362" s="125"/>
      <c r="D362" s="125"/>
      <c r="E362" s="125"/>
      <c r="F362" s="125"/>
      <c r="G362" s="125"/>
      <c r="H362" s="125"/>
      <c r="I362" s="125"/>
    </row>
    <row r="363" spans="1:9" ht="21.75">
      <c r="A363" s="125"/>
      <c r="B363" s="125"/>
      <c r="C363" s="125"/>
      <c r="D363" s="125"/>
      <c r="E363" s="125"/>
      <c r="F363" s="125"/>
      <c r="G363" s="125"/>
      <c r="H363" s="125"/>
      <c r="I363" s="125"/>
    </row>
    <row r="364" spans="1:9" ht="21.75">
      <c r="A364" s="125"/>
      <c r="B364" s="125"/>
      <c r="C364" s="125"/>
      <c r="D364" s="125"/>
      <c r="E364" s="125"/>
      <c r="F364" s="125"/>
      <c r="G364" s="125"/>
      <c r="H364" s="125"/>
      <c r="I364" s="125"/>
    </row>
    <row r="365" spans="1:9" ht="21.75">
      <c r="A365" s="125"/>
      <c r="B365" s="125"/>
      <c r="C365" s="125"/>
      <c r="D365" s="125"/>
      <c r="E365" s="125"/>
      <c r="F365" s="125"/>
      <c r="G365" s="125"/>
      <c r="H365" s="125"/>
      <c r="I365" s="125"/>
    </row>
    <row r="366" spans="1:9" ht="21.75">
      <c r="A366" s="125"/>
      <c r="B366" s="125"/>
      <c r="C366" s="125"/>
      <c r="D366" s="125"/>
      <c r="E366" s="125"/>
      <c r="F366" s="125"/>
      <c r="G366" s="125"/>
      <c r="H366" s="125"/>
      <c r="I366" s="125"/>
    </row>
    <row r="367" spans="1:9" ht="21.75">
      <c r="A367" s="125"/>
      <c r="B367" s="125"/>
      <c r="C367" s="125"/>
      <c r="D367" s="125"/>
      <c r="E367" s="125"/>
      <c r="F367" s="125"/>
      <c r="G367" s="125"/>
      <c r="H367" s="125"/>
      <c r="I367" s="125"/>
    </row>
    <row r="368" spans="1:9" ht="21.75">
      <c r="A368" s="125"/>
      <c r="B368" s="125"/>
      <c r="C368" s="125"/>
      <c r="D368" s="125"/>
      <c r="E368" s="125"/>
      <c r="F368" s="125"/>
      <c r="G368" s="125"/>
      <c r="H368" s="125"/>
      <c r="I368" s="125"/>
    </row>
    <row r="369" spans="1:9" ht="21.75">
      <c r="A369" s="125"/>
      <c r="B369" s="125"/>
      <c r="C369" s="125"/>
      <c r="D369" s="125"/>
      <c r="E369" s="125"/>
      <c r="F369" s="125"/>
      <c r="G369" s="125"/>
      <c r="H369" s="125"/>
      <c r="I369" s="125"/>
    </row>
    <row r="370" spans="1:9" ht="21.75">
      <c r="A370" s="125"/>
      <c r="B370" s="125"/>
      <c r="C370" s="125"/>
      <c r="D370" s="125"/>
      <c r="E370" s="125"/>
      <c r="F370" s="125"/>
      <c r="G370" s="125"/>
      <c r="H370" s="125"/>
      <c r="I370" s="125"/>
    </row>
    <row r="371" spans="1:9" ht="21.75">
      <c r="A371" s="125"/>
      <c r="B371" s="125"/>
      <c r="C371" s="125"/>
      <c r="D371" s="125"/>
      <c r="E371" s="125"/>
      <c r="F371" s="125"/>
      <c r="G371" s="125"/>
      <c r="H371" s="125"/>
      <c r="I371" s="125"/>
    </row>
    <row r="372" spans="1:9" ht="21.75">
      <c r="A372" s="125"/>
      <c r="B372" s="125"/>
      <c r="C372" s="125"/>
      <c r="D372" s="125"/>
      <c r="E372" s="125"/>
      <c r="F372" s="125"/>
      <c r="G372" s="125"/>
      <c r="H372" s="125"/>
      <c r="I372" s="125"/>
    </row>
    <row r="373" spans="1:9" ht="21.75">
      <c r="A373" s="125"/>
      <c r="B373" s="125"/>
      <c r="C373" s="125"/>
      <c r="D373" s="125"/>
      <c r="E373" s="125"/>
      <c r="F373" s="125"/>
      <c r="G373" s="125"/>
      <c r="H373" s="125"/>
      <c r="I373" s="125"/>
    </row>
    <row r="374" spans="1:9" ht="21.75">
      <c r="A374" s="125"/>
      <c r="B374" s="125"/>
      <c r="C374" s="125"/>
      <c r="D374" s="125"/>
      <c r="E374" s="125"/>
      <c r="F374" s="125"/>
      <c r="G374" s="125"/>
      <c r="H374" s="125"/>
      <c r="I374" s="125"/>
    </row>
    <row r="375" spans="1:9" ht="21.75">
      <c r="A375" s="125"/>
      <c r="B375" s="125"/>
      <c r="C375" s="125"/>
      <c r="D375" s="125"/>
      <c r="E375" s="125"/>
      <c r="F375" s="125"/>
      <c r="G375" s="125"/>
      <c r="H375" s="125"/>
      <c r="I375" s="125"/>
    </row>
    <row r="376" spans="1:9" ht="21.75">
      <c r="A376" s="125"/>
      <c r="B376" s="125"/>
      <c r="C376" s="125"/>
      <c r="D376" s="125"/>
      <c r="E376" s="125"/>
      <c r="F376" s="125"/>
      <c r="G376" s="125"/>
      <c r="H376" s="125"/>
      <c r="I376" s="125"/>
    </row>
    <row r="377" spans="1:9" ht="21.75">
      <c r="A377" s="125"/>
      <c r="B377" s="125"/>
      <c r="C377" s="125"/>
      <c r="D377" s="125"/>
      <c r="E377" s="125"/>
      <c r="F377" s="125"/>
      <c r="G377" s="125"/>
      <c r="H377" s="125"/>
      <c r="I377" s="125"/>
    </row>
    <row r="378" spans="1:9" ht="21.75">
      <c r="A378" s="125"/>
      <c r="B378" s="125"/>
      <c r="C378" s="125"/>
      <c r="D378" s="125"/>
      <c r="E378" s="125"/>
      <c r="F378" s="125"/>
      <c r="G378" s="125"/>
      <c r="H378" s="125"/>
      <c r="I378" s="125"/>
    </row>
    <row r="379" spans="1:9" ht="21.75">
      <c r="A379" s="125"/>
      <c r="B379" s="125"/>
      <c r="C379" s="125"/>
      <c r="D379" s="125"/>
      <c r="E379" s="125"/>
      <c r="F379" s="125"/>
      <c r="G379" s="125"/>
      <c r="H379" s="125"/>
      <c r="I379" s="125"/>
    </row>
    <row r="380" spans="1:9" ht="21.75">
      <c r="A380" s="125"/>
      <c r="B380" s="125"/>
      <c r="C380" s="125"/>
      <c r="D380" s="125"/>
      <c r="E380" s="125"/>
      <c r="F380" s="125"/>
      <c r="G380" s="125"/>
      <c r="H380" s="125"/>
      <c r="I380" s="125"/>
    </row>
    <row r="381" spans="1:9" ht="21.75">
      <c r="A381" s="125"/>
      <c r="B381" s="125"/>
      <c r="C381" s="125"/>
      <c r="D381" s="125"/>
      <c r="E381" s="125"/>
      <c r="F381" s="125"/>
      <c r="G381" s="125"/>
      <c r="H381" s="125"/>
      <c r="I381" s="125"/>
    </row>
    <row r="382" spans="1:9" ht="21.75">
      <c r="A382" s="125"/>
      <c r="B382" s="125"/>
      <c r="C382" s="125"/>
      <c r="D382" s="125"/>
      <c r="E382" s="125"/>
      <c r="F382" s="125"/>
      <c r="G382" s="125"/>
      <c r="H382" s="125"/>
      <c r="I382" s="125"/>
    </row>
    <row r="383" spans="1:9" ht="21.75">
      <c r="A383" s="125"/>
      <c r="B383" s="125"/>
      <c r="C383" s="125"/>
      <c r="D383" s="125"/>
      <c r="E383" s="125"/>
      <c r="F383" s="125"/>
      <c r="G383" s="125"/>
      <c r="H383" s="125"/>
      <c r="I383" s="125"/>
    </row>
    <row r="384" spans="1:9" ht="21.75">
      <c r="A384" s="125"/>
      <c r="B384" s="125"/>
      <c r="C384" s="125"/>
      <c r="D384" s="125"/>
      <c r="E384" s="125"/>
      <c r="F384" s="125"/>
      <c r="G384" s="125"/>
      <c r="H384" s="125"/>
      <c r="I384" s="125"/>
    </row>
    <row r="385" spans="1:9" ht="21.75">
      <c r="A385" s="125"/>
      <c r="B385" s="125"/>
      <c r="C385" s="125"/>
      <c r="D385" s="125"/>
      <c r="E385" s="125"/>
      <c r="F385" s="125"/>
      <c r="G385" s="125"/>
      <c r="H385" s="125"/>
      <c r="I385" s="125"/>
    </row>
    <row r="386" spans="1:9" ht="21.75">
      <c r="A386" s="125"/>
      <c r="B386" s="125"/>
      <c r="C386" s="125"/>
      <c r="D386" s="125"/>
      <c r="E386" s="125"/>
      <c r="F386" s="125"/>
      <c r="G386" s="125"/>
      <c r="H386" s="125"/>
      <c r="I386" s="125"/>
    </row>
    <row r="387" spans="1:9" ht="21.75">
      <c r="A387" s="125"/>
      <c r="B387" s="125"/>
      <c r="C387" s="125"/>
      <c r="D387" s="125"/>
      <c r="E387" s="125"/>
      <c r="F387" s="125"/>
      <c r="G387" s="125"/>
      <c r="H387" s="125"/>
      <c r="I387" s="125"/>
    </row>
    <row r="388" spans="1:9" ht="21.75">
      <c r="A388" s="125"/>
      <c r="B388" s="125"/>
      <c r="C388" s="125"/>
      <c r="D388" s="125"/>
      <c r="E388" s="125"/>
      <c r="F388" s="125"/>
      <c r="G388" s="125"/>
      <c r="H388" s="125"/>
      <c r="I388" s="125"/>
    </row>
    <row r="389" spans="1:9" ht="21.75">
      <c r="A389" s="125"/>
      <c r="B389" s="125"/>
      <c r="C389" s="125"/>
      <c r="D389" s="125"/>
      <c r="E389" s="125"/>
      <c r="F389" s="125"/>
      <c r="G389" s="125"/>
      <c r="H389" s="125"/>
      <c r="I389" s="125"/>
    </row>
    <row r="390" spans="1:9" ht="21.75">
      <c r="A390" s="125"/>
      <c r="B390" s="125"/>
      <c r="C390" s="125"/>
      <c r="D390" s="125"/>
      <c r="E390" s="125"/>
      <c r="F390" s="125"/>
      <c r="G390" s="125"/>
      <c r="H390" s="125"/>
      <c r="I390" s="125"/>
    </row>
    <row r="391" spans="1:9" ht="21.75">
      <c r="A391" s="125"/>
      <c r="B391" s="125"/>
      <c r="C391" s="125"/>
      <c r="D391" s="125"/>
      <c r="E391" s="125"/>
      <c r="F391" s="125"/>
      <c r="G391" s="125"/>
      <c r="H391" s="125"/>
      <c r="I391" s="125"/>
    </row>
    <row r="392" spans="1:9" ht="21.75">
      <c r="A392" s="125"/>
      <c r="B392" s="125"/>
      <c r="C392" s="125"/>
      <c r="D392" s="125"/>
      <c r="E392" s="125"/>
      <c r="F392" s="125"/>
      <c r="G392" s="125"/>
      <c r="H392" s="125"/>
      <c r="I392" s="125"/>
    </row>
    <row r="393" spans="1:9" ht="21.75">
      <c r="A393" s="125"/>
      <c r="B393" s="125"/>
      <c r="C393" s="125"/>
      <c r="D393" s="125"/>
      <c r="E393" s="125"/>
      <c r="F393" s="125"/>
      <c r="G393" s="125"/>
      <c r="H393" s="125"/>
      <c r="I393" s="125"/>
    </row>
    <row r="394" spans="1:9" ht="21.75">
      <c r="A394" s="125"/>
      <c r="B394" s="125"/>
      <c r="C394" s="125"/>
      <c r="D394" s="125"/>
      <c r="E394" s="125"/>
      <c r="F394" s="125"/>
      <c r="G394" s="125"/>
      <c r="H394" s="125"/>
      <c r="I394" s="125"/>
    </row>
    <row r="395" spans="1:9" ht="21.75">
      <c r="A395" s="125"/>
      <c r="B395" s="125"/>
      <c r="C395" s="125"/>
      <c r="D395" s="125"/>
      <c r="E395" s="125"/>
      <c r="F395" s="125"/>
      <c r="G395" s="125"/>
      <c r="H395" s="125"/>
      <c r="I395" s="125"/>
    </row>
    <row r="396" spans="1:9" ht="21.75">
      <c r="A396" s="125"/>
      <c r="B396" s="125"/>
      <c r="C396" s="125"/>
      <c r="D396" s="125"/>
      <c r="E396" s="125"/>
      <c r="F396" s="125"/>
      <c r="G396" s="125"/>
      <c r="H396" s="125"/>
      <c r="I396" s="125"/>
    </row>
    <row r="397" spans="1:9" ht="21.75">
      <c r="A397" s="125"/>
      <c r="B397" s="125"/>
      <c r="C397" s="125"/>
      <c r="D397" s="125"/>
      <c r="E397" s="125"/>
      <c r="F397" s="125"/>
      <c r="G397" s="125"/>
      <c r="H397" s="125"/>
      <c r="I397" s="125"/>
    </row>
    <row r="398" spans="1:9" ht="21.75">
      <c r="A398" s="125"/>
      <c r="B398" s="125"/>
      <c r="C398" s="125"/>
      <c r="D398" s="125"/>
      <c r="E398" s="125"/>
      <c r="F398" s="125"/>
      <c r="G398" s="125"/>
      <c r="H398" s="125"/>
      <c r="I398" s="125"/>
    </row>
    <row r="399" spans="1:9" ht="21.75">
      <c r="A399" s="125"/>
      <c r="B399" s="125"/>
      <c r="C399" s="125"/>
      <c r="D399" s="125"/>
      <c r="E399" s="125"/>
      <c r="F399" s="125"/>
      <c r="G399" s="125"/>
      <c r="H399" s="125"/>
      <c r="I399" s="125"/>
    </row>
    <row r="400" spans="1:9" ht="21.75">
      <c r="A400" s="125"/>
      <c r="B400" s="125"/>
      <c r="C400" s="125"/>
      <c r="D400" s="125"/>
      <c r="E400" s="125"/>
      <c r="F400" s="125"/>
      <c r="G400" s="125"/>
      <c r="H400" s="125"/>
      <c r="I400" s="125"/>
    </row>
    <row r="401" spans="1:9" ht="21.75">
      <c r="A401" s="125"/>
      <c r="B401" s="125"/>
      <c r="C401" s="125"/>
      <c r="D401" s="125"/>
      <c r="E401" s="125"/>
      <c r="F401" s="125"/>
      <c r="G401" s="125"/>
      <c r="H401" s="125"/>
      <c r="I401" s="125"/>
    </row>
    <row r="402" spans="1:9" ht="21.75">
      <c r="A402" s="125"/>
      <c r="B402" s="125"/>
      <c r="C402" s="125"/>
      <c r="D402" s="125"/>
      <c r="E402" s="125"/>
      <c r="F402" s="125"/>
      <c r="G402" s="125"/>
      <c r="H402" s="125"/>
      <c r="I402" s="125"/>
    </row>
    <row r="403" spans="1:9" ht="21.75">
      <c r="A403" s="125"/>
      <c r="B403" s="125"/>
      <c r="C403" s="125"/>
      <c r="D403" s="125"/>
      <c r="E403" s="125"/>
      <c r="F403" s="125"/>
      <c r="G403" s="125"/>
      <c r="H403" s="125"/>
      <c r="I403" s="125"/>
    </row>
    <row r="404" spans="1:9" ht="21.75">
      <c r="A404" s="125"/>
      <c r="B404" s="125"/>
      <c r="C404" s="125"/>
      <c r="D404" s="125"/>
      <c r="E404" s="125"/>
      <c r="F404" s="125"/>
      <c r="G404" s="125"/>
      <c r="H404" s="125"/>
      <c r="I404" s="125"/>
    </row>
    <row r="405" spans="1:9" ht="21.75">
      <c r="A405" s="125"/>
      <c r="B405" s="125"/>
      <c r="C405" s="125"/>
      <c r="D405" s="125"/>
      <c r="E405" s="125"/>
      <c r="F405" s="125"/>
      <c r="G405" s="125"/>
      <c r="H405" s="125"/>
      <c r="I405" s="125"/>
    </row>
    <row r="406" spans="1:9" ht="21.75">
      <c r="A406" s="125"/>
      <c r="B406" s="125"/>
      <c r="C406" s="125"/>
      <c r="D406" s="125"/>
      <c r="E406" s="125"/>
      <c r="F406" s="125"/>
      <c r="G406" s="125"/>
      <c r="H406" s="125"/>
      <c r="I406" s="125"/>
    </row>
    <row r="407" spans="1:9" ht="21.75">
      <c r="A407" s="125"/>
      <c r="B407" s="125"/>
      <c r="C407" s="125"/>
      <c r="D407" s="125"/>
      <c r="E407" s="125"/>
      <c r="F407" s="125"/>
      <c r="G407" s="125"/>
      <c r="H407" s="125"/>
      <c r="I407" s="125"/>
    </row>
    <row r="408" spans="1:9" ht="21.75">
      <c r="A408" s="125"/>
      <c r="B408" s="125"/>
      <c r="C408" s="125"/>
      <c r="D408" s="125"/>
      <c r="E408" s="125"/>
      <c r="F408" s="125"/>
      <c r="G408" s="125"/>
      <c r="H408" s="125"/>
      <c r="I408" s="125"/>
    </row>
    <row r="409" spans="1:9" ht="21.75">
      <c r="A409" s="125"/>
      <c r="B409" s="125"/>
      <c r="C409" s="125"/>
      <c r="D409" s="125"/>
      <c r="E409" s="125"/>
      <c r="F409" s="125"/>
      <c r="G409" s="125"/>
      <c r="H409" s="125"/>
      <c r="I409" s="125"/>
    </row>
    <row r="410" spans="1:9" ht="21.75">
      <c r="A410" s="125"/>
      <c r="B410" s="125"/>
      <c r="C410" s="125"/>
      <c r="D410" s="125"/>
      <c r="E410" s="125"/>
      <c r="F410" s="125"/>
      <c r="G410" s="125"/>
      <c r="H410" s="125"/>
      <c r="I410" s="125"/>
    </row>
    <row r="411" spans="1:9" ht="21.75">
      <c r="A411" s="125"/>
      <c r="B411" s="125"/>
      <c r="C411" s="125"/>
      <c r="D411" s="125"/>
      <c r="E411" s="125"/>
      <c r="F411" s="125"/>
      <c r="G411" s="125"/>
      <c r="H411" s="125"/>
      <c r="I411" s="125"/>
    </row>
    <row r="412" spans="1:9" ht="21.75">
      <c r="A412" s="125"/>
      <c r="B412" s="125"/>
      <c r="C412" s="125"/>
      <c r="D412" s="125"/>
      <c r="E412" s="125"/>
      <c r="F412" s="125"/>
      <c r="G412" s="125"/>
      <c r="H412" s="125"/>
      <c r="I412" s="125"/>
    </row>
    <row r="413" spans="1:9" ht="21.75">
      <c r="A413" s="125"/>
      <c r="B413" s="125"/>
      <c r="C413" s="125"/>
      <c r="D413" s="125"/>
      <c r="E413" s="125"/>
      <c r="F413" s="125"/>
      <c r="G413" s="125"/>
      <c r="H413" s="125"/>
      <c r="I413" s="125"/>
    </row>
    <row r="414" spans="1:9" ht="21.75">
      <c r="A414" s="125"/>
      <c r="B414" s="125"/>
      <c r="C414" s="125"/>
      <c r="D414" s="125"/>
      <c r="E414" s="125"/>
      <c r="F414" s="125"/>
      <c r="G414" s="125"/>
      <c r="H414" s="125"/>
      <c r="I414" s="125"/>
    </row>
    <row r="415" spans="1:9" ht="21.75">
      <c r="A415" s="125"/>
      <c r="B415" s="125"/>
      <c r="C415" s="125"/>
      <c r="D415" s="125"/>
      <c r="E415" s="125"/>
      <c r="F415" s="125"/>
      <c r="G415" s="125"/>
      <c r="H415" s="125"/>
      <c r="I415" s="125"/>
    </row>
    <row r="416" spans="1:9" ht="21.75">
      <c r="A416" s="125"/>
      <c r="B416" s="125"/>
      <c r="C416" s="125"/>
      <c r="D416" s="125"/>
      <c r="E416" s="125"/>
      <c r="F416" s="125"/>
      <c r="G416" s="125"/>
      <c r="H416" s="125"/>
      <c r="I416" s="125"/>
    </row>
    <row r="417" spans="1:9" ht="21.75">
      <c r="A417" s="125"/>
      <c r="B417" s="125"/>
      <c r="C417" s="125"/>
      <c r="D417" s="125"/>
      <c r="E417" s="125"/>
      <c r="F417" s="125"/>
      <c r="G417" s="125"/>
      <c r="H417" s="125"/>
      <c r="I417" s="125"/>
    </row>
    <row r="418" spans="1:9" ht="21.75">
      <c r="A418" s="125"/>
      <c r="B418" s="125"/>
      <c r="C418" s="125"/>
      <c r="D418" s="125"/>
      <c r="E418" s="125"/>
      <c r="F418" s="125"/>
      <c r="G418" s="125"/>
      <c r="H418" s="125"/>
      <c r="I418" s="125"/>
    </row>
    <row r="419" spans="1:9" ht="21.75">
      <c r="A419" s="125"/>
      <c r="B419" s="125"/>
      <c r="C419" s="125"/>
      <c r="D419" s="125"/>
      <c r="E419" s="125"/>
      <c r="F419" s="125"/>
      <c r="G419" s="125"/>
      <c r="H419" s="125"/>
      <c r="I419" s="125"/>
    </row>
    <row r="420" spans="1:9" ht="21.75">
      <c r="A420" s="125"/>
      <c r="B420" s="125"/>
      <c r="C420" s="125"/>
      <c r="D420" s="125"/>
      <c r="E420" s="125"/>
      <c r="F420" s="125"/>
      <c r="G420" s="125"/>
      <c r="H420" s="125"/>
      <c r="I420" s="125"/>
    </row>
    <row r="421" spans="1:9" ht="21.75">
      <c r="A421" s="125"/>
      <c r="B421" s="125"/>
      <c r="C421" s="125"/>
      <c r="D421" s="125"/>
      <c r="E421" s="125"/>
      <c r="F421" s="125"/>
      <c r="G421" s="125"/>
      <c r="H421" s="125"/>
      <c r="I421" s="125"/>
    </row>
    <row r="422" spans="1:9" ht="21.75">
      <c r="A422" s="125"/>
      <c r="B422" s="125"/>
      <c r="C422" s="125"/>
      <c r="D422" s="125"/>
      <c r="E422" s="125"/>
      <c r="F422" s="125"/>
      <c r="G422" s="125"/>
      <c r="H422" s="125"/>
      <c r="I422" s="125"/>
    </row>
    <row r="423" spans="1:9" ht="21.75">
      <c r="A423" s="125"/>
      <c r="B423" s="125"/>
      <c r="C423" s="125"/>
      <c r="D423" s="125"/>
      <c r="E423" s="125"/>
      <c r="F423" s="125"/>
      <c r="G423" s="125"/>
      <c r="H423" s="125"/>
      <c r="I423" s="125"/>
    </row>
    <row r="424" spans="1:9" ht="21.75">
      <c r="A424" s="125"/>
      <c r="B424" s="125"/>
      <c r="C424" s="125"/>
      <c r="D424" s="125"/>
      <c r="E424" s="125"/>
      <c r="F424" s="125"/>
      <c r="G424" s="125"/>
      <c r="H424" s="125"/>
      <c r="I424" s="125"/>
    </row>
    <row r="425" spans="1:9" ht="21.75">
      <c r="A425" s="125"/>
      <c r="B425" s="125"/>
      <c r="C425" s="125"/>
      <c r="D425" s="125"/>
      <c r="E425" s="125"/>
      <c r="F425" s="125"/>
      <c r="G425" s="125"/>
      <c r="H425" s="125"/>
      <c r="I425" s="125"/>
    </row>
    <row r="426" spans="1:9" ht="21.75">
      <c r="A426" s="125"/>
      <c r="B426" s="125"/>
      <c r="C426" s="125"/>
      <c r="D426" s="125"/>
      <c r="E426" s="125"/>
      <c r="F426" s="125"/>
      <c r="G426" s="125"/>
      <c r="H426" s="125"/>
      <c r="I426" s="125"/>
    </row>
    <row r="427" spans="1:9" ht="21.75">
      <c r="A427" s="125"/>
      <c r="B427" s="125"/>
      <c r="C427" s="125"/>
      <c r="D427" s="125"/>
      <c r="E427" s="125"/>
      <c r="F427" s="125"/>
      <c r="G427" s="125"/>
      <c r="H427" s="125"/>
      <c r="I427" s="125"/>
    </row>
    <row r="428" spans="1:9" ht="21.75">
      <c r="A428" s="125"/>
      <c r="B428" s="125"/>
      <c r="C428" s="125"/>
      <c r="D428" s="125"/>
      <c r="E428" s="125"/>
      <c r="F428" s="125"/>
      <c r="G428" s="125"/>
      <c r="H428" s="125"/>
      <c r="I428" s="125"/>
    </row>
    <row r="429" spans="1:9" ht="21.75">
      <c r="A429" s="125"/>
      <c r="B429" s="125"/>
      <c r="C429" s="125"/>
      <c r="D429" s="125"/>
      <c r="E429" s="125"/>
      <c r="F429" s="125"/>
      <c r="G429" s="125"/>
      <c r="H429" s="125"/>
      <c r="I429" s="125"/>
    </row>
    <row r="430" spans="1:9" ht="21.75">
      <c r="A430" s="125"/>
      <c r="B430" s="125"/>
      <c r="C430" s="125"/>
      <c r="D430" s="125"/>
      <c r="E430" s="125"/>
      <c r="F430" s="125"/>
      <c r="G430" s="125"/>
      <c r="H430" s="125"/>
      <c r="I430" s="125"/>
    </row>
    <row r="431" spans="1:9" ht="21.75">
      <c r="A431" s="125"/>
      <c r="B431" s="125"/>
      <c r="C431" s="125"/>
      <c r="D431" s="125"/>
      <c r="E431" s="125"/>
      <c r="F431" s="125"/>
      <c r="G431" s="125"/>
      <c r="H431" s="125"/>
      <c r="I431" s="125"/>
    </row>
    <row r="432" spans="1:9" ht="21.75">
      <c r="A432" s="125"/>
      <c r="B432" s="125"/>
      <c r="C432" s="125"/>
      <c r="D432" s="125"/>
      <c r="E432" s="125"/>
      <c r="F432" s="125"/>
      <c r="G432" s="125"/>
      <c r="H432" s="125"/>
      <c r="I432" s="125"/>
    </row>
    <row r="433" spans="1:9" ht="21.75">
      <c r="A433" s="125"/>
      <c r="B433" s="125"/>
      <c r="C433" s="125"/>
      <c r="D433" s="125"/>
      <c r="E433" s="125"/>
      <c r="F433" s="125"/>
      <c r="G433" s="125"/>
      <c r="H433" s="125"/>
      <c r="I433" s="125"/>
    </row>
    <row r="434" spans="1:9" ht="21.75">
      <c r="A434" s="125"/>
      <c r="B434" s="125"/>
      <c r="C434" s="125"/>
      <c r="D434" s="125"/>
      <c r="E434" s="125"/>
      <c r="F434" s="125"/>
      <c r="G434" s="125"/>
      <c r="H434" s="125"/>
      <c r="I434" s="125"/>
    </row>
    <row r="435" spans="1:9" ht="21.75">
      <c r="A435" s="125"/>
      <c r="B435" s="125"/>
      <c r="C435" s="125"/>
      <c r="D435" s="125"/>
      <c r="E435" s="125"/>
      <c r="F435" s="125"/>
      <c r="G435" s="125"/>
      <c r="H435" s="125"/>
      <c r="I435" s="125"/>
    </row>
    <row r="436" spans="1:9" ht="21.75">
      <c r="A436" s="125"/>
      <c r="B436" s="125"/>
      <c r="C436" s="125"/>
      <c r="D436" s="125"/>
      <c r="E436" s="125"/>
      <c r="F436" s="125"/>
      <c r="G436" s="125"/>
      <c r="H436" s="125"/>
      <c r="I436" s="125"/>
    </row>
    <row r="437" spans="1:9" ht="21.75">
      <c r="A437" s="125"/>
      <c r="B437" s="125"/>
      <c r="C437" s="125"/>
      <c r="D437" s="125"/>
      <c r="E437" s="125"/>
      <c r="F437" s="125"/>
      <c r="G437" s="125"/>
      <c r="H437" s="125"/>
      <c r="I437" s="125"/>
    </row>
    <row r="438" spans="1:9" ht="21.75">
      <c r="A438" s="125"/>
      <c r="B438" s="125"/>
      <c r="C438" s="125"/>
      <c r="D438" s="125"/>
      <c r="E438" s="125"/>
      <c r="F438" s="125"/>
      <c r="G438" s="125"/>
      <c r="H438" s="125"/>
      <c r="I438" s="125"/>
    </row>
    <row r="439" spans="1:9" ht="21.75">
      <c r="A439" s="125"/>
      <c r="B439" s="125"/>
      <c r="C439" s="125"/>
      <c r="D439" s="125"/>
      <c r="E439" s="125"/>
      <c r="F439" s="125"/>
      <c r="G439" s="125"/>
      <c r="H439" s="125"/>
      <c r="I439" s="125"/>
    </row>
    <row r="440" spans="1:9" ht="21.75">
      <c r="A440" s="125"/>
      <c r="B440" s="125"/>
      <c r="C440" s="125"/>
      <c r="D440" s="125"/>
      <c r="E440" s="125"/>
      <c r="F440" s="125"/>
      <c r="G440" s="125"/>
      <c r="H440" s="125"/>
      <c r="I440" s="125"/>
    </row>
    <row r="441" spans="1:9" ht="21.75">
      <c r="A441" s="125"/>
      <c r="B441" s="125"/>
      <c r="C441" s="125"/>
      <c r="D441" s="125"/>
      <c r="E441" s="125"/>
      <c r="F441" s="125"/>
      <c r="G441" s="125"/>
      <c r="H441" s="125"/>
      <c r="I441" s="125"/>
    </row>
    <row r="442" spans="1:9" ht="21.75">
      <c r="A442" s="125"/>
      <c r="B442" s="125"/>
      <c r="C442" s="125"/>
      <c r="D442" s="125"/>
      <c r="E442" s="125"/>
      <c r="F442" s="125"/>
      <c r="G442" s="125"/>
      <c r="H442" s="125"/>
      <c r="I442" s="125"/>
    </row>
    <row r="443" spans="1:9" ht="21.75">
      <c r="A443" s="125"/>
      <c r="B443" s="125"/>
      <c r="C443" s="125"/>
      <c r="D443" s="125"/>
      <c r="E443" s="125"/>
      <c r="F443" s="125"/>
      <c r="G443" s="125"/>
      <c r="H443" s="125"/>
      <c r="I443" s="125"/>
    </row>
    <row r="444" spans="1:9" ht="21.75">
      <c r="A444" s="125"/>
      <c r="B444" s="125"/>
      <c r="C444" s="125"/>
      <c r="D444" s="125"/>
      <c r="E444" s="125"/>
      <c r="F444" s="125"/>
      <c r="G444" s="125"/>
      <c r="H444" s="125"/>
      <c r="I444" s="125"/>
    </row>
    <row r="445" spans="1:9" ht="21.75">
      <c r="A445" s="125"/>
      <c r="B445" s="125"/>
      <c r="C445" s="125"/>
      <c r="D445" s="125"/>
      <c r="E445" s="125"/>
      <c r="F445" s="125"/>
      <c r="G445" s="125"/>
      <c r="H445" s="125"/>
      <c r="I445" s="125"/>
    </row>
    <row r="446" spans="1:9" ht="21.75">
      <c r="A446" s="125"/>
      <c r="B446" s="125"/>
      <c r="C446" s="125"/>
      <c r="D446" s="125"/>
      <c r="E446" s="125"/>
      <c r="F446" s="125"/>
      <c r="G446" s="125"/>
      <c r="H446" s="125"/>
      <c r="I446" s="125"/>
    </row>
    <row r="447" spans="1:9" ht="21.75">
      <c r="A447" s="125"/>
      <c r="B447" s="125"/>
      <c r="C447" s="125"/>
      <c r="D447" s="125"/>
      <c r="E447" s="125"/>
      <c r="F447" s="125"/>
      <c r="G447" s="125"/>
      <c r="H447" s="125"/>
      <c r="I447" s="125"/>
    </row>
    <row r="448" spans="1:9" ht="21.75">
      <c r="A448" s="125"/>
      <c r="B448" s="125"/>
      <c r="C448" s="125"/>
      <c r="D448" s="125"/>
      <c r="E448" s="125"/>
      <c r="F448" s="125"/>
      <c r="G448" s="125"/>
      <c r="H448" s="125"/>
      <c r="I448" s="125"/>
    </row>
    <row r="449" spans="1:9" ht="21.75">
      <c r="A449" s="125"/>
      <c r="B449" s="125"/>
      <c r="C449" s="125"/>
      <c r="D449" s="125"/>
      <c r="E449" s="125"/>
      <c r="F449" s="125"/>
      <c r="G449" s="125"/>
      <c r="H449" s="125"/>
      <c r="I449" s="125"/>
    </row>
    <row r="450" spans="1:9" ht="21.75">
      <c r="A450" s="125"/>
      <c r="B450" s="125"/>
      <c r="C450" s="125"/>
      <c r="D450" s="125"/>
      <c r="E450" s="125"/>
      <c r="F450" s="125"/>
      <c r="G450" s="125"/>
      <c r="H450" s="125"/>
      <c r="I450" s="125"/>
    </row>
    <row r="451" spans="1:9" ht="21.75">
      <c r="A451" s="125"/>
      <c r="B451" s="125"/>
      <c r="C451" s="125"/>
      <c r="D451" s="125"/>
      <c r="E451" s="125"/>
      <c r="F451" s="125"/>
      <c r="G451" s="125"/>
      <c r="H451" s="125"/>
      <c r="I451" s="125"/>
    </row>
    <row r="452" spans="1:9" ht="21.75">
      <c r="A452" s="125"/>
      <c r="B452" s="125"/>
      <c r="C452" s="125"/>
      <c r="D452" s="125"/>
      <c r="E452" s="125"/>
      <c r="F452" s="125"/>
      <c r="G452" s="125"/>
      <c r="H452" s="125"/>
      <c r="I452" s="125"/>
    </row>
    <row r="453" spans="1:9" ht="21.75">
      <c r="A453" s="125"/>
      <c r="B453" s="125"/>
      <c r="C453" s="125"/>
      <c r="D453" s="125"/>
      <c r="E453" s="125"/>
      <c r="F453" s="125"/>
      <c r="G453" s="125"/>
      <c r="H453" s="125"/>
      <c r="I453" s="125"/>
    </row>
    <row r="454" spans="1:9" ht="21.75">
      <c r="A454" s="125"/>
      <c r="B454" s="125"/>
      <c r="C454" s="125"/>
      <c r="D454" s="125"/>
      <c r="E454" s="125"/>
      <c r="F454" s="125"/>
      <c r="G454" s="125"/>
      <c r="H454" s="125"/>
      <c r="I454" s="125"/>
    </row>
    <row r="455" spans="1:9" ht="21.75">
      <c r="A455" s="125"/>
      <c r="B455" s="125"/>
      <c r="C455" s="125"/>
      <c r="D455" s="125"/>
      <c r="E455" s="125"/>
      <c r="F455" s="125"/>
      <c r="G455" s="125"/>
      <c r="H455" s="125"/>
      <c r="I455" s="125"/>
    </row>
    <row r="456" spans="1:9" ht="21.75">
      <c r="A456" s="125"/>
      <c r="B456" s="125"/>
      <c r="C456" s="125"/>
      <c r="D456" s="125"/>
      <c r="E456" s="125"/>
      <c r="F456" s="125"/>
      <c r="G456" s="125"/>
      <c r="H456" s="125"/>
      <c r="I456" s="125"/>
    </row>
    <row r="457" spans="1:9" ht="21.75">
      <c r="A457" s="125"/>
      <c r="B457" s="125"/>
      <c r="C457" s="125"/>
      <c r="D457" s="125"/>
      <c r="E457" s="125"/>
      <c r="F457" s="125"/>
      <c r="G457" s="125"/>
      <c r="H457" s="125"/>
      <c r="I457" s="125"/>
    </row>
    <row r="458" spans="1:9" ht="21.75">
      <c r="A458" s="125"/>
      <c r="B458" s="125"/>
      <c r="C458" s="125"/>
      <c r="D458" s="125"/>
      <c r="E458" s="125"/>
      <c r="F458" s="125"/>
      <c r="G458" s="125"/>
      <c r="H458" s="125"/>
      <c r="I458" s="125"/>
    </row>
    <row r="459" spans="1:9" ht="21.75">
      <c r="A459" s="125"/>
      <c r="B459" s="125"/>
      <c r="C459" s="125"/>
      <c r="D459" s="125"/>
      <c r="E459" s="125"/>
      <c r="F459" s="125"/>
      <c r="G459" s="125"/>
      <c r="H459" s="125"/>
      <c r="I459" s="125"/>
    </row>
    <row r="460" spans="1:9" ht="21.75">
      <c r="A460" s="125"/>
      <c r="B460" s="125"/>
      <c r="C460" s="125"/>
      <c r="D460" s="125"/>
      <c r="E460" s="125"/>
      <c r="F460" s="125"/>
      <c r="G460" s="125"/>
      <c r="H460" s="125"/>
      <c r="I460" s="125"/>
    </row>
    <row r="461" spans="1:9" ht="21.75">
      <c r="A461" s="125"/>
      <c r="B461" s="125"/>
      <c r="C461" s="125"/>
      <c r="D461" s="125"/>
      <c r="E461" s="125"/>
      <c r="F461" s="125"/>
      <c r="G461" s="125"/>
      <c r="H461" s="125"/>
      <c r="I461" s="125"/>
    </row>
    <row r="462" spans="1:9" ht="21.75">
      <c r="A462" s="125"/>
      <c r="B462" s="125"/>
      <c r="C462" s="125"/>
      <c r="D462" s="125"/>
      <c r="E462" s="125"/>
      <c r="F462" s="125"/>
      <c r="G462" s="125"/>
      <c r="H462" s="125"/>
      <c r="I462" s="125"/>
    </row>
    <row r="463" spans="1:9" ht="21.75">
      <c r="A463" s="125"/>
      <c r="B463" s="125"/>
      <c r="C463" s="125"/>
      <c r="D463" s="125"/>
      <c r="E463" s="125"/>
      <c r="F463" s="125"/>
      <c r="G463" s="125"/>
      <c r="H463" s="125"/>
      <c r="I463" s="125"/>
    </row>
    <row r="464" spans="1:9" ht="21.75">
      <c r="A464" s="125"/>
      <c r="B464" s="125"/>
      <c r="C464" s="125"/>
      <c r="D464" s="125"/>
      <c r="E464" s="125"/>
      <c r="F464" s="125"/>
      <c r="G464" s="125"/>
      <c r="H464" s="125"/>
      <c r="I464" s="125"/>
    </row>
    <row r="465" spans="1:9" ht="21.75">
      <c r="A465" s="125"/>
      <c r="B465" s="125"/>
      <c r="C465" s="125"/>
      <c r="D465" s="125"/>
      <c r="E465" s="125"/>
      <c r="F465" s="125"/>
      <c r="G465" s="125"/>
      <c r="H465" s="125"/>
      <c r="I465" s="125"/>
    </row>
    <row r="466" spans="1:9" ht="21.75">
      <c r="A466" s="125"/>
      <c r="B466" s="125"/>
      <c r="C466" s="125"/>
      <c r="D466" s="125"/>
      <c r="E466" s="125"/>
      <c r="F466" s="125"/>
      <c r="G466" s="125"/>
      <c r="H466" s="125"/>
      <c r="I466" s="125"/>
    </row>
    <row r="467" spans="1:9" ht="21.75">
      <c r="A467" s="125"/>
      <c r="B467" s="125"/>
      <c r="C467" s="125"/>
      <c r="D467" s="125"/>
      <c r="E467" s="125"/>
      <c r="F467" s="125"/>
      <c r="G467" s="125"/>
      <c r="H467" s="125"/>
      <c r="I467" s="125"/>
    </row>
    <row r="468" spans="1:9" ht="21.75">
      <c r="A468" s="125"/>
      <c r="B468" s="125"/>
      <c r="C468" s="125"/>
      <c r="D468" s="125"/>
      <c r="E468" s="125"/>
      <c r="F468" s="125"/>
      <c r="G468" s="125"/>
      <c r="H468" s="125"/>
      <c r="I468" s="125"/>
    </row>
    <row r="469" spans="1:9" ht="21.75">
      <c r="A469" s="125"/>
      <c r="B469" s="125"/>
      <c r="C469" s="125"/>
      <c r="D469" s="125"/>
      <c r="E469" s="125"/>
      <c r="F469" s="125"/>
      <c r="G469" s="125"/>
      <c r="H469" s="125"/>
      <c r="I469" s="125"/>
    </row>
    <row r="470" spans="1:9" ht="21.75">
      <c r="A470" s="125"/>
      <c r="B470" s="125"/>
      <c r="C470" s="125"/>
      <c r="D470" s="125"/>
      <c r="E470" s="125"/>
      <c r="F470" s="125"/>
      <c r="G470" s="125"/>
      <c r="H470" s="125"/>
      <c r="I470" s="125"/>
    </row>
    <row r="471" spans="1:9" ht="21.75">
      <c r="A471" s="125"/>
      <c r="B471" s="125"/>
      <c r="C471" s="125"/>
      <c r="D471" s="125"/>
      <c r="E471" s="125"/>
      <c r="F471" s="125"/>
      <c r="G471" s="125"/>
      <c r="H471" s="125"/>
      <c r="I471" s="125"/>
    </row>
    <row r="472" spans="1:9" ht="21.75">
      <c r="A472" s="125"/>
      <c r="B472" s="125"/>
      <c r="C472" s="125"/>
      <c r="D472" s="125"/>
      <c r="E472" s="125"/>
      <c r="F472" s="125"/>
      <c r="G472" s="125"/>
      <c r="H472" s="125"/>
      <c r="I472" s="125"/>
    </row>
    <row r="473" spans="1:9" ht="21.75">
      <c r="A473" s="125"/>
      <c r="B473" s="125"/>
      <c r="C473" s="125"/>
      <c r="D473" s="125"/>
      <c r="E473" s="125"/>
      <c r="F473" s="125"/>
      <c r="G473" s="125"/>
      <c r="H473" s="125"/>
      <c r="I473" s="125"/>
    </row>
    <row r="474" spans="1:9" ht="21.75">
      <c r="A474" s="125"/>
      <c r="B474" s="125"/>
      <c r="C474" s="125"/>
      <c r="D474" s="125"/>
      <c r="E474" s="125"/>
      <c r="F474" s="125"/>
      <c r="G474" s="125"/>
      <c r="H474" s="125"/>
      <c r="I474" s="125"/>
    </row>
    <row r="475" spans="1:9" ht="21.75">
      <c r="A475" s="125"/>
      <c r="B475" s="125"/>
      <c r="C475" s="125"/>
      <c r="D475" s="125"/>
      <c r="E475" s="125"/>
      <c r="F475" s="125"/>
      <c r="G475" s="125"/>
      <c r="H475" s="125"/>
      <c r="I475" s="125"/>
    </row>
    <row r="476" spans="1:9" ht="21.75">
      <c r="A476" s="125"/>
      <c r="B476" s="125"/>
      <c r="C476" s="125"/>
      <c r="D476" s="125"/>
      <c r="E476" s="125"/>
      <c r="F476" s="125"/>
      <c r="G476" s="125"/>
      <c r="H476" s="125"/>
      <c r="I476" s="125"/>
    </row>
    <row r="477" spans="1:9" ht="21.75">
      <c r="A477" s="125"/>
      <c r="B477" s="125"/>
      <c r="C477" s="125"/>
      <c r="D477" s="125"/>
      <c r="E477" s="125"/>
      <c r="F477" s="125"/>
      <c r="G477" s="125"/>
      <c r="H477" s="125"/>
      <c r="I477" s="125"/>
    </row>
    <row r="478" spans="1:9" ht="21.75">
      <c r="A478" s="125"/>
      <c r="B478" s="125"/>
      <c r="C478" s="125"/>
      <c r="D478" s="125"/>
      <c r="E478" s="125"/>
      <c r="F478" s="125"/>
      <c r="G478" s="125"/>
      <c r="H478" s="125"/>
      <c r="I478" s="125"/>
    </row>
    <row r="479" spans="1:9" ht="21.75">
      <c r="A479" s="125"/>
      <c r="B479" s="125"/>
      <c r="C479" s="125"/>
      <c r="D479" s="125"/>
      <c r="E479" s="125"/>
      <c r="F479" s="125"/>
      <c r="G479" s="125"/>
      <c r="H479" s="125"/>
      <c r="I479" s="125"/>
    </row>
    <row r="480" spans="1:9" ht="21.75">
      <c r="A480" s="125"/>
      <c r="B480" s="125"/>
      <c r="C480" s="125"/>
      <c r="D480" s="125"/>
      <c r="E480" s="125"/>
      <c r="F480" s="125"/>
      <c r="G480" s="125"/>
      <c r="H480" s="125"/>
      <c r="I480" s="125"/>
    </row>
    <row r="481" spans="1:9" ht="21.75">
      <c r="A481" s="125"/>
      <c r="B481" s="125"/>
      <c r="C481" s="125"/>
      <c r="D481" s="125"/>
      <c r="E481" s="125"/>
      <c r="F481" s="125"/>
      <c r="G481" s="125"/>
      <c r="H481" s="125"/>
      <c r="I481" s="125"/>
    </row>
    <row r="482" spans="1:9" ht="21.75">
      <c r="A482" s="125"/>
      <c r="B482" s="125"/>
      <c r="C482" s="125"/>
      <c r="D482" s="125"/>
      <c r="E482" s="125"/>
      <c r="F482" s="125"/>
      <c r="G482" s="125"/>
      <c r="H482" s="125"/>
      <c r="I482" s="125"/>
    </row>
    <row r="483" spans="1:9" ht="21.75">
      <c r="A483" s="125"/>
      <c r="B483" s="125"/>
      <c r="C483" s="125"/>
      <c r="D483" s="125"/>
      <c r="E483" s="125"/>
      <c r="F483" s="125"/>
      <c r="G483" s="125"/>
      <c r="H483" s="125"/>
      <c r="I483" s="125"/>
    </row>
    <row r="484" spans="1:9" ht="21.75">
      <c r="A484" s="125"/>
      <c r="B484" s="125"/>
      <c r="C484" s="125"/>
      <c r="D484" s="125"/>
      <c r="E484" s="125"/>
      <c r="F484" s="125"/>
      <c r="G484" s="125"/>
      <c r="H484" s="125"/>
      <c r="I484" s="125"/>
    </row>
    <row r="485" spans="1:9" ht="21.75">
      <c r="A485" s="125"/>
      <c r="B485" s="125"/>
      <c r="C485" s="125"/>
      <c r="D485" s="125"/>
      <c r="E485" s="125"/>
      <c r="F485" s="125"/>
      <c r="G485" s="125"/>
      <c r="H485" s="125"/>
      <c r="I485" s="125"/>
    </row>
    <row r="486" spans="1:9" ht="21.75">
      <c r="A486" s="125"/>
      <c r="B486" s="125"/>
      <c r="C486" s="125"/>
      <c r="D486" s="125"/>
      <c r="E486" s="125"/>
      <c r="F486" s="125"/>
      <c r="G486" s="125"/>
      <c r="H486" s="125"/>
      <c r="I486" s="125"/>
    </row>
    <row r="487" spans="1:9" ht="21.75">
      <c r="A487" s="125"/>
      <c r="B487" s="125"/>
      <c r="C487" s="125"/>
      <c r="D487" s="125"/>
      <c r="E487" s="125"/>
      <c r="F487" s="125"/>
      <c r="G487" s="125"/>
      <c r="H487" s="125"/>
      <c r="I487" s="125"/>
    </row>
    <row r="488" spans="1:9" ht="21.75">
      <c r="A488" s="125"/>
      <c r="B488" s="125"/>
      <c r="C488" s="125"/>
      <c r="D488" s="125"/>
      <c r="E488" s="125"/>
      <c r="F488" s="125"/>
      <c r="G488" s="125"/>
      <c r="H488" s="125"/>
      <c r="I488" s="125"/>
    </row>
    <row r="489" spans="1:9" ht="21.75">
      <c r="A489" s="125"/>
      <c r="B489" s="125"/>
      <c r="C489" s="125"/>
      <c r="D489" s="125"/>
      <c r="E489" s="125"/>
      <c r="F489" s="125"/>
      <c r="G489" s="125"/>
      <c r="H489" s="125"/>
      <c r="I489" s="125"/>
    </row>
    <row r="490" spans="1:9" ht="21.75">
      <c r="A490" s="125"/>
      <c r="B490" s="125"/>
      <c r="C490" s="125"/>
      <c r="D490" s="125"/>
      <c r="E490" s="125"/>
      <c r="F490" s="125"/>
      <c r="G490" s="125"/>
      <c r="H490" s="125"/>
      <c r="I490" s="125"/>
    </row>
    <row r="491" spans="1:9" ht="21.75">
      <c r="A491" s="125"/>
      <c r="B491" s="125"/>
      <c r="C491" s="125"/>
      <c r="D491" s="125"/>
      <c r="E491" s="125"/>
      <c r="F491" s="125"/>
      <c r="G491" s="125"/>
      <c r="H491" s="125"/>
      <c r="I491" s="125"/>
    </row>
    <row r="492" spans="1:9" ht="21.75">
      <c r="A492" s="125"/>
      <c r="B492" s="125"/>
      <c r="C492" s="125"/>
      <c r="D492" s="125"/>
      <c r="E492" s="125"/>
      <c r="F492" s="125"/>
      <c r="G492" s="125"/>
      <c r="H492" s="125"/>
      <c r="I492" s="125"/>
    </row>
    <row r="493" spans="1:9" ht="21.75">
      <c r="A493" s="125"/>
      <c r="B493" s="125"/>
      <c r="C493" s="125"/>
      <c r="D493" s="125"/>
      <c r="E493" s="125"/>
      <c r="F493" s="125"/>
      <c r="G493" s="125"/>
      <c r="H493" s="125"/>
      <c r="I493" s="125"/>
    </row>
    <row r="494" spans="1:9" ht="21.75">
      <c r="A494" s="125"/>
      <c r="B494" s="125"/>
      <c r="C494" s="125"/>
      <c r="D494" s="125"/>
      <c r="E494" s="125"/>
      <c r="F494" s="125"/>
      <c r="G494" s="125"/>
      <c r="H494" s="125"/>
      <c r="I494" s="125"/>
    </row>
    <row r="495" spans="1:9" ht="21.75">
      <c r="A495" s="125"/>
      <c r="B495" s="125"/>
      <c r="C495" s="125"/>
      <c r="D495" s="125"/>
      <c r="E495" s="125"/>
      <c r="F495" s="125"/>
      <c r="G495" s="125"/>
      <c r="H495" s="125"/>
      <c r="I495" s="125"/>
    </row>
    <row r="496" spans="1:9" ht="21.75">
      <c r="A496" s="125"/>
      <c r="B496" s="125"/>
      <c r="C496" s="125"/>
      <c r="D496" s="125"/>
      <c r="E496" s="125"/>
      <c r="F496" s="125"/>
      <c r="G496" s="125"/>
      <c r="H496" s="125"/>
      <c r="I496" s="125"/>
    </row>
    <row r="497" spans="1:9" ht="21.75">
      <c r="A497" s="125"/>
      <c r="B497" s="125"/>
      <c r="C497" s="125"/>
      <c r="D497" s="125"/>
      <c r="E497" s="125"/>
      <c r="F497" s="125"/>
      <c r="G497" s="125"/>
      <c r="H497" s="125"/>
      <c r="I497" s="125"/>
    </row>
    <row r="498" spans="1:9" ht="21.75">
      <c r="A498" s="125"/>
      <c r="B498" s="125"/>
      <c r="C498" s="125"/>
      <c r="D498" s="125"/>
      <c r="E498" s="125"/>
      <c r="F498" s="125"/>
      <c r="G498" s="125"/>
      <c r="H498" s="125"/>
      <c r="I498" s="125"/>
    </row>
    <row r="499" spans="1:9" ht="21.75">
      <c r="A499" s="125"/>
      <c r="B499" s="125"/>
      <c r="C499" s="125"/>
      <c r="D499" s="125"/>
      <c r="E499" s="125"/>
      <c r="F499" s="125"/>
      <c r="G499" s="125"/>
      <c r="H499" s="125"/>
      <c r="I499" s="125"/>
    </row>
    <row r="500" spans="1:9" ht="21.75">
      <c r="A500" s="125"/>
      <c r="B500" s="125"/>
      <c r="C500" s="125"/>
      <c r="D500" s="125"/>
      <c r="E500" s="125"/>
      <c r="F500" s="125"/>
      <c r="G500" s="125"/>
      <c r="H500" s="125"/>
      <c r="I500" s="125"/>
    </row>
    <row r="501" spans="1:9" ht="21.75">
      <c r="A501" s="125"/>
      <c r="B501" s="125"/>
      <c r="C501" s="125"/>
      <c r="D501" s="125"/>
      <c r="E501" s="125"/>
      <c r="F501" s="125"/>
      <c r="G501" s="125"/>
      <c r="H501" s="125"/>
      <c r="I501" s="125"/>
    </row>
    <row r="502" spans="1:9" ht="21.75">
      <c r="A502" s="125"/>
      <c r="B502" s="125"/>
      <c r="C502" s="125"/>
      <c r="D502" s="125"/>
      <c r="E502" s="125"/>
      <c r="F502" s="125"/>
      <c r="G502" s="125"/>
      <c r="H502" s="125"/>
      <c r="I502" s="125"/>
    </row>
    <row r="503" spans="1:9" ht="21.75">
      <c r="A503" s="125"/>
      <c r="B503" s="125"/>
      <c r="C503" s="125"/>
      <c r="D503" s="125"/>
      <c r="E503" s="125"/>
      <c r="F503" s="125"/>
      <c r="G503" s="125"/>
      <c r="H503" s="125"/>
      <c r="I503" s="125"/>
    </row>
    <row r="504" spans="1:9" ht="21.75">
      <c r="A504" s="125"/>
      <c r="B504" s="125"/>
      <c r="C504" s="125"/>
      <c r="D504" s="125"/>
      <c r="E504" s="125"/>
      <c r="F504" s="125"/>
      <c r="G504" s="125"/>
      <c r="H504" s="125"/>
      <c r="I504" s="125"/>
    </row>
    <row r="505" spans="1:9" ht="21.75">
      <c r="A505" s="125"/>
      <c r="B505" s="125"/>
      <c r="C505" s="125"/>
      <c r="D505" s="125"/>
      <c r="E505" s="125"/>
      <c r="F505" s="125"/>
      <c r="G505" s="125"/>
      <c r="H505" s="125"/>
      <c r="I505" s="125"/>
    </row>
    <row r="506" spans="1:9" ht="21.75">
      <c r="A506" s="125"/>
      <c r="B506" s="125"/>
      <c r="C506" s="125"/>
      <c r="D506" s="125"/>
      <c r="E506" s="125"/>
      <c r="F506" s="125"/>
      <c r="G506" s="125"/>
      <c r="H506" s="125"/>
      <c r="I506" s="125"/>
    </row>
    <row r="507" spans="1:9" ht="21.75">
      <c r="A507" s="125"/>
      <c r="B507" s="125"/>
      <c r="C507" s="125"/>
      <c r="D507" s="125"/>
      <c r="E507" s="125"/>
      <c r="F507" s="125"/>
      <c r="G507" s="125"/>
      <c r="H507" s="125"/>
      <c r="I507" s="125"/>
    </row>
    <row r="508" spans="1:9" ht="21.75">
      <c r="A508" s="125"/>
      <c r="B508" s="125"/>
      <c r="C508" s="125"/>
      <c r="D508" s="125"/>
      <c r="E508" s="125"/>
      <c r="F508" s="125"/>
      <c r="G508" s="125"/>
      <c r="H508" s="125"/>
      <c r="I508" s="125"/>
    </row>
    <row r="509" spans="1:9" ht="21.75">
      <c r="A509" s="125"/>
      <c r="B509" s="125"/>
      <c r="C509" s="125"/>
      <c r="D509" s="125"/>
      <c r="E509" s="125"/>
      <c r="F509" s="125"/>
      <c r="G509" s="125"/>
      <c r="H509" s="125"/>
      <c r="I509" s="125"/>
    </row>
    <row r="510" spans="1:9" ht="21.75">
      <c r="A510" s="125"/>
      <c r="B510" s="125"/>
      <c r="C510" s="125"/>
      <c r="D510" s="125"/>
      <c r="E510" s="125"/>
      <c r="F510" s="125"/>
      <c r="G510" s="125"/>
      <c r="H510" s="125"/>
      <c r="I510" s="125"/>
    </row>
    <row r="511" spans="1:9" ht="21.75">
      <c r="A511" s="125"/>
      <c r="B511" s="125"/>
      <c r="C511" s="125"/>
      <c r="D511" s="125"/>
      <c r="E511" s="125"/>
      <c r="F511" s="125"/>
      <c r="G511" s="125"/>
      <c r="H511" s="125"/>
      <c r="I511" s="125"/>
    </row>
    <row r="512" spans="1:9" ht="21.75">
      <c r="A512" s="125"/>
      <c r="B512" s="125"/>
      <c r="C512" s="125"/>
      <c r="D512" s="125"/>
      <c r="E512" s="125"/>
      <c r="F512" s="125"/>
      <c r="G512" s="125"/>
      <c r="H512" s="125"/>
      <c r="I512" s="125"/>
    </row>
    <row r="513" spans="1:9" ht="21.75">
      <c r="A513" s="125"/>
      <c r="B513" s="125"/>
      <c r="C513" s="125"/>
      <c r="D513" s="125"/>
      <c r="E513" s="125"/>
      <c r="F513" s="125"/>
      <c r="G513" s="125"/>
      <c r="H513" s="125"/>
      <c r="I513" s="125"/>
    </row>
    <row r="514" spans="1:9" ht="21.75">
      <c r="A514" s="125"/>
      <c r="B514" s="125"/>
      <c r="C514" s="125"/>
      <c r="D514" s="125"/>
      <c r="E514" s="125"/>
      <c r="F514" s="125"/>
      <c r="G514" s="125"/>
      <c r="H514" s="125"/>
      <c r="I514" s="125"/>
    </row>
    <row r="515" spans="1:9" ht="21.75">
      <c r="A515" s="125"/>
      <c r="B515" s="125"/>
      <c r="C515" s="125"/>
      <c r="D515" s="125"/>
      <c r="E515" s="125"/>
      <c r="F515" s="125"/>
      <c r="G515" s="125"/>
      <c r="H515" s="125"/>
      <c r="I515" s="125"/>
    </row>
    <row r="516" spans="1:9" ht="21.75">
      <c r="A516" s="125"/>
      <c r="B516" s="125"/>
      <c r="C516" s="125"/>
      <c r="D516" s="125"/>
      <c r="E516" s="125"/>
      <c r="F516" s="125"/>
      <c r="G516" s="125"/>
      <c r="H516" s="125"/>
      <c r="I516" s="125"/>
    </row>
    <row r="517" spans="1:9" ht="21.75">
      <c r="A517" s="125"/>
      <c r="B517" s="125"/>
      <c r="C517" s="125"/>
      <c r="D517" s="125"/>
      <c r="E517" s="125"/>
      <c r="F517" s="125"/>
      <c r="G517" s="125"/>
      <c r="H517" s="125"/>
      <c r="I517" s="125"/>
    </row>
    <row r="518" spans="1:9" ht="21.75">
      <c r="A518" s="125"/>
      <c r="B518" s="125"/>
      <c r="C518" s="125"/>
      <c r="D518" s="125"/>
      <c r="E518" s="125"/>
      <c r="F518" s="125"/>
      <c r="G518" s="125"/>
      <c r="H518" s="125"/>
      <c r="I518" s="125"/>
    </row>
    <row r="519" spans="1:9" ht="21.75">
      <c r="A519" s="125"/>
      <c r="B519" s="125"/>
      <c r="C519" s="125"/>
      <c r="D519" s="125"/>
      <c r="E519" s="125"/>
      <c r="F519" s="125"/>
      <c r="G519" s="125"/>
      <c r="H519" s="125"/>
      <c r="I519" s="125"/>
    </row>
    <row r="520" spans="1:9" ht="21.75">
      <c r="A520" s="125"/>
      <c r="B520" s="125"/>
      <c r="C520" s="125"/>
      <c r="D520" s="125"/>
      <c r="E520" s="125"/>
      <c r="F520" s="125"/>
      <c r="G520" s="125"/>
      <c r="H520" s="125"/>
      <c r="I520" s="125"/>
    </row>
    <row r="521" spans="1:9" ht="21.75">
      <c r="A521" s="125"/>
      <c r="B521" s="125"/>
      <c r="C521" s="125"/>
      <c r="D521" s="125"/>
      <c r="E521" s="125"/>
      <c r="F521" s="125"/>
      <c r="G521" s="125"/>
      <c r="H521" s="125"/>
      <c r="I521" s="125"/>
    </row>
    <row r="522" spans="1:9" ht="21.75">
      <c r="A522" s="125"/>
      <c r="B522" s="125"/>
      <c r="C522" s="125"/>
      <c r="D522" s="125"/>
      <c r="E522" s="125"/>
      <c r="F522" s="125"/>
      <c r="G522" s="125"/>
      <c r="H522" s="125"/>
      <c r="I522" s="125"/>
    </row>
    <row r="523" spans="1:9" ht="21.75">
      <c r="A523" s="125"/>
      <c r="B523" s="125"/>
      <c r="C523" s="125"/>
      <c r="D523" s="125"/>
      <c r="E523" s="125"/>
      <c r="F523" s="125"/>
      <c r="G523" s="125"/>
      <c r="H523" s="125"/>
      <c r="I523" s="125"/>
    </row>
    <row r="524" spans="1:9" ht="21.75">
      <c r="A524" s="125"/>
      <c r="B524" s="125"/>
      <c r="C524" s="125"/>
      <c r="D524" s="125"/>
      <c r="E524" s="125"/>
      <c r="F524" s="125"/>
      <c r="G524" s="125"/>
      <c r="H524" s="125"/>
      <c r="I524" s="125"/>
    </row>
    <row r="525" spans="1:9" ht="21.75">
      <c r="A525" s="125"/>
      <c r="B525" s="125"/>
      <c r="C525" s="125"/>
      <c r="D525" s="125"/>
      <c r="E525" s="125"/>
      <c r="F525" s="125"/>
      <c r="G525" s="125"/>
      <c r="H525" s="125"/>
      <c r="I525" s="125"/>
    </row>
    <row r="526" spans="1:9" ht="21.75">
      <c r="A526" s="125"/>
      <c r="B526" s="125"/>
      <c r="C526" s="125"/>
      <c r="D526" s="125"/>
      <c r="E526" s="125"/>
      <c r="F526" s="125"/>
      <c r="G526" s="125"/>
      <c r="H526" s="125"/>
      <c r="I526" s="125"/>
    </row>
    <row r="527" spans="1:9" ht="21.75">
      <c r="A527" s="125"/>
      <c r="B527" s="125"/>
      <c r="C527" s="125"/>
      <c r="D527" s="125"/>
      <c r="E527" s="125"/>
      <c r="F527" s="125"/>
      <c r="G527" s="125"/>
      <c r="H527" s="125"/>
      <c r="I527" s="125"/>
    </row>
    <row r="528" spans="1:9" ht="21.75">
      <c r="A528" s="125"/>
      <c r="B528" s="125"/>
      <c r="C528" s="125"/>
      <c r="D528" s="125"/>
      <c r="E528" s="125"/>
      <c r="F528" s="125"/>
      <c r="G528" s="125"/>
      <c r="H528" s="125"/>
      <c r="I528" s="125"/>
    </row>
    <row r="529" spans="1:9" ht="21.75">
      <c r="A529" s="125"/>
      <c r="B529" s="125"/>
      <c r="C529" s="125"/>
      <c r="D529" s="125"/>
      <c r="E529" s="125"/>
      <c r="F529" s="125"/>
      <c r="G529" s="125"/>
      <c r="H529" s="125"/>
      <c r="I529" s="125"/>
    </row>
    <row r="530" spans="1:9" ht="21.75">
      <c r="A530" s="125"/>
      <c r="B530" s="125"/>
      <c r="C530" s="125"/>
      <c r="D530" s="125"/>
      <c r="E530" s="125"/>
      <c r="F530" s="125"/>
      <c r="G530" s="125"/>
      <c r="H530" s="125"/>
      <c r="I530" s="125"/>
    </row>
    <row r="531" spans="1:9" ht="21.75">
      <c r="A531" s="125"/>
      <c r="B531" s="125"/>
      <c r="C531" s="125"/>
      <c r="D531" s="125"/>
      <c r="E531" s="125"/>
      <c r="F531" s="125"/>
      <c r="G531" s="125"/>
      <c r="H531" s="125"/>
      <c r="I531" s="125"/>
    </row>
    <row r="532" spans="1:9" ht="21.75">
      <c r="A532" s="125"/>
      <c r="B532" s="125"/>
      <c r="C532" s="125"/>
      <c r="D532" s="125"/>
      <c r="E532" s="125"/>
      <c r="F532" s="125"/>
      <c r="G532" s="125"/>
      <c r="H532" s="125"/>
      <c r="I532" s="125"/>
    </row>
    <row r="533" spans="1:9" ht="21.75">
      <c r="A533" s="125"/>
      <c r="B533" s="125"/>
      <c r="C533" s="125"/>
      <c r="D533" s="125"/>
      <c r="E533" s="125"/>
      <c r="F533" s="125"/>
      <c r="G533" s="125"/>
      <c r="H533" s="125"/>
      <c r="I533" s="125"/>
    </row>
    <row r="534" spans="1:9" ht="21.75">
      <c r="A534" s="125"/>
      <c r="B534" s="125"/>
      <c r="C534" s="125"/>
      <c r="D534" s="125"/>
      <c r="E534" s="125"/>
      <c r="F534" s="125"/>
      <c r="G534" s="125"/>
      <c r="H534" s="125"/>
      <c r="I534" s="125"/>
    </row>
    <row r="535" spans="1:9" ht="21.75">
      <c r="A535" s="125"/>
      <c r="B535" s="125"/>
      <c r="C535" s="125"/>
      <c r="D535" s="125"/>
      <c r="E535" s="125"/>
      <c r="F535" s="125"/>
      <c r="G535" s="125"/>
      <c r="H535" s="125"/>
      <c r="I535" s="125"/>
    </row>
    <row r="536" spans="1:9" ht="21.75">
      <c r="A536" s="125"/>
      <c r="B536" s="125"/>
      <c r="C536" s="125"/>
      <c r="D536" s="125"/>
      <c r="E536" s="125"/>
      <c r="F536" s="125"/>
      <c r="G536" s="125"/>
      <c r="H536" s="125"/>
      <c r="I536" s="125"/>
    </row>
    <row r="537" spans="1:9" ht="21.75">
      <c r="A537" s="125"/>
      <c r="B537" s="125"/>
      <c r="C537" s="125"/>
      <c r="D537" s="125"/>
      <c r="E537" s="125"/>
      <c r="F537" s="125"/>
      <c r="G537" s="125"/>
      <c r="H537" s="125"/>
      <c r="I537" s="125"/>
    </row>
    <row r="538" spans="1:9" ht="21.75">
      <c r="A538" s="125"/>
      <c r="B538" s="125"/>
      <c r="C538" s="125"/>
      <c r="D538" s="125"/>
      <c r="E538" s="125"/>
      <c r="F538" s="125"/>
      <c r="G538" s="125"/>
      <c r="H538" s="125"/>
      <c r="I538" s="125"/>
    </row>
    <row r="539" spans="1:9" ht="21.75">
      <c r="A539" s="125"/>
      <c r="B539" s="125"/>
      <c r="C539" s="125"/>
      <c r="D539" s="125"/>
      <c r="E539" s="125"/>
      <c r="F539" s="125"/>
      <c r="G539" s="125"/>
      <c r="H539" s="125"/>
      <c r="I539" s="125"/>
    </row>
    <row r="540" spans="1:9" ht="21.75">
      <c r="A540" s="125"/>
      <c r="B540" s="125"/>
      <c r="C540" s="125"/>
      <c r="D540" s="125"/>
      <c r="E540" s="125"/>
      <c r="F540" s="125"/>
      <c r="G540" s="125"/>
      <c r="H540" s="125"/>
      <c r="I540" s="125"/>
    </row>
    <row r="541" spans="1:9" ht="21.75">
      <c r="A541" s="125"/>
      <c r="B541" s="125"/>
      <c r="C541" s="125"/>
      <c r="D541" s="125"/>
      <c r="E541" s="125"/>
      <c r="F541" s="125"/>
      <c r="G541" s="125"/>
      <c r="H541" s="125"/>
      <c r="I541" s="125"/>
    </row>
    <row r="542" spans="1:9" ht="21.75">
      <c r="A542" s="125"/>
      <c r="B542" s="125"/>
      <c r="C542" s="125"/>
      <c r="D542" s="125"/>
      <c r="E542" s="125"/>
      <c r="F542" s="125"/>
      <c r="G542" s="125"/>
      <c r="H542" s="125"/>
      <c r="I542" s="125"/>
    </row>
    <row r="543" spans="1:9" ht="21.75">
      <c r="A543" s="125"/>
      <c r="B543" s="125"/>
      <c r="C543" s="125"/>
      <c r="D543" s="125"/>
      <c r="E543" s="125"/>
      <c r="F543" s="125"/>
      <c r="G543" s="125"/>
      <c r="H543" s="125"/>
      <c r="I543" s="125"/>
    </row>
    <row r="544" spans="1:9" ht="21.75">
      <c r="A544" s="125"/>
      <c r="B544" s="125"/>
      <c r="C544" s="125"/>
      <c r="D544" s="125"/>
      <c r="E544" s="125"/>
      <c r="F544" s="125"/>
      <c r="G544" s="125"/>
      <c r="H544" s="125"/>
      <c r="I544" s="125"/>
    </row>
    <row r="545" spans="1:9" ht="21.75">
      <c r="A545" s="125"/>
      <c r="B545" s="125"/>
      <c r="C545" s="125"/>
      <c r="D545" s="125"/>
      <c r="E545" s="125"/>
      <c r="F545" s="125"/>
      <c r="G545" s="125"/>
      <c r="H545" s="125"/>
      <c r="I545" s="125"/>
    </row>
    <row r="546" spans="1:9" ht="21.75">
      <c r="A546" s="125"/>
      <c r="B546" s="125"/>
      <c r="C546" s="125"/>
      <c r="D546" s="125"/>
      <c r="E546" s="125"/>
      <c r="F546" s="125"/>
      <c r="G546" s="125"/>
      <c r="H546" s="125"/>
      <c r="I546" s="125"/>
    </row>
    <row r="547" spans="1:9" ht="21.75">
      <c r="A547" s="125"/>
      <c r="B547" s="125"/>
      <c r="C547" s="125"/>
      <c r="D547" s="125"/>
      <c r="E547" s="125"/>
      <c r="F547" s="125"/>
      <c r="G547" s="125"/>
      <c r="H547" s="125"/>
      <c r="I547" s="125"/>
    </row>
    <row r="548" spans="1:9" ht="21.75">
      <c r="A548" s="125"/>
      <c r="B548" s="125"/>
      <c r="C548" s="125"/>
      <c r="D548" s="125"/>
      <c r="E548" s="125"/>
      <c r="F548" s="125"/>
      <c r="G548" s="125"/>
      <c r="H548" s="125"/>
      <c r="I548" s="125"/>
    </row>
    <row r="549" spans="1:9" ht="21.75">
      <c r="A549" s="125"/>
      <c r="B549" s="125"/>
      <c r="C549" s="125"/>
      <c r="D549" s="125"/>
      <c r="E549" s="125"/>
      <c r="F549" s="125"/>
      <c r="G549" s="125"/>
      <c r="H549" s="125"/>
      <c r="I549" s="125"/>
    </row>
    <row r="550" spans="1:9" ht="21.75">
      <c r="A550" s="125"/>
      <c r="B550" s="125"/>
      <c r="C550" s="125"/>
      <c r="D550" s="125"/>
      <c r="E550" s="125"/>
      <c r="F550" s="125"/>
      <c r="G550" s="125"/>
      <c r="H550" s="125"/>
      <c r="I550" s="125"/>
    </row>
    <row r="551" spans="1:9" ht="21.75">
      <c r="A551" s="125"/>
      <c r="B551" s="125"/>
      <c r="C551" s="125"/>
      <c r="D551" s="125"/>
      <c r="E551" s="125"/>
      <c r="F551" s="125"/>
      <c r="G551" s="125"/>
      <c r="H551" s="125"/>
      <c r="I551" s="125"/>
    </row>
    <row r="552" spans="1:9" ht="21.75">
      <c r="A552" s="125"/>
      <c r="B552" s="125"/>
      <c r="C552" s="125"/>
      <c r="D552" s="125"/>
      <c r="E552" s="125"/>
      <c r="F552" s="125"/>
      <c r="G552" s="125"/>
      <c r="H552" s="125"/>
      <c r="I552" s="125"/>
    </row>
    <row r="553" spans="1:9" ht="21.75">
      <c r="A553" s="125"/>
      <c r="B553" s="125"/>
      <c r="C553" s="125"/>
      <c r="D553" s="125"/>
      <c r="E553" s="125"/>
      <c r="F553" s="125"/>
      <c r="G553" s="125"/>
      <c r="H553" s="125"/>
      <c r="I553" s="125"/>
    </row>
    <row r="554" spans="1:9" ht="21.75">
      <c r="A554" s="125"/>
      <c r="B554" s="125"/>
      <c r="C554" s="125"/>
      <c r="D554" s="125"/>
      <c r="E554" s="125"/>
      <c r="F554" s="125"/>
      <c r="G554" s="125"/>
      <c r="H554" s="125"/>
      <c r="I554" s="125"/>
    </row>
    <row r="555" spans="1:9" ht="21.75">
      <c r="A555" s="125"/>
      <c r="B555" s="125"/>
      <c r="C555" s="125"/>
      <c r="D555" s="125"/>
      <c r="E555" s="125"/>
      <c r="F555" s="125"/>
      <c r="G555" s="125"/>
      <c r="H555" s="125"/>
      <c r="I555" s="125"/>
    </row>
    <row r="556" spans="1:9" ht="21.75">
      <c r="A556" s="125"/>
      <c r="B556" s="125"/>
      <c r="C556" s="125"/>
      <c r="D556" s="125"/>
      <c r="E556" s="125"/>
      <c r="F556" s="125"/>
      <c r="G556" s="125"/>
      <c r="H556" s="125"/>
      <c r="I556" s="125"/>
    </row>
    <row r="557" spans="1:9" ht="21.75">
      <c r="A557" s="125"/>
      <c r="B557" s="125"/>
      <c r="C557" s="125"/>
      <c r="D557" s="125"/>
      <c r="E557" s="125"/>
      <c r="F557" s="125"/>
      <c r="G557" s="125"/>
      <c r="H557" s="125"/>
      <c r="I557" s="125"/>
    </row>
    <row r="558" spans="1:9" ht="21.75">
      <c r="A558" s="125"/>
      <c r="B558" s="125"/>
      <c r="C558" s="125"/>
      <c r="D558" s="125"/>
      <c r="E558" s="125"/>
      <c r="F558" s="125"/>
      <c r="G558" s="125"/>
      <c r="H558" s="125"/>
      <c r="I558" s="125"/>
    </row>
    <row r="559" spans="1:9" ht="21.75">
      <c r="A559" s="125"/>
      <c r="B559" s="125"/>
      <c r="C559" s="125"/>
      <c r="D559" s="125"/>
      <c r="E559" s="125"/>
      <c r="F559" s="125"/>
      <c r="G559" s="125"/>
      <c r="H559" s="125"/>
      <c r="I559" s="125"/>
    </row>
    <row r="560" spans="1:9" ht="21.75">
      <c r="A560" s="125"/>
      <c r="B560" s="125"/>
      <c r="C560" s="125"/>
      <c r="D560" s="125"/>
      <c r="E560" s="125"/>
      <c r="F560" s="125"/>
      <c r="G560" s="125"/>
      <c r="H560" s="125"/>
      <c r="I560" s="125"/>
    </row>
    <row r="561" spans="1:9" ht="21.75">
      <c r="A561" s="125"/>
      <c r="B561" s="125"/>
      <c r="C561" s="125"/>
      <c r="D561" s="125"/>
      <c r="E561" s="125"/>
      <c r="F561" s="125"/>
      <c r="G561" s="125"/>
      <c r="H561" s="125"/>
      <c r="I561" s="125"/>
    </row>
    <row r="562" spans="1:9" ht="21.75">
      <c r="A562" s="125"/>
      <c r="B562" s="125"/>
      <c r="C562" s="125"/>
      <c r="D562" s="125"/>
      <c r="E562" s="125"/>
      <c r="F562" s="125"/>
      <c r="G562" s="125"/>
      <c r="H562" s="125"/>
      <c r="I562" s="125"/>
    </row>
    <row r="563" spans="1:9" ht="21.75">
      <c r="A563" s="125"/>
      <c r="B563" s="125"/>
      <c r="C563" s="125"/>
      <c r="D563" s="125"/>
      <c r="E563" s="125"/>
      <c r="F563" s="125"/>
      <c r="G563" s="125"/>
      <c r="H563" s="125"/>
      <c r="I563" s="125"/>
    </row>
    <row r="564" spans="1:9" ht="21.75">
      <c r="A564" s="125"/>
      <c r="B564" s="125"/>
      <c r="C564" s="125"/>
      <c r="D564" s="125"/>
      <c r="E564" s="125"/>
      <c r="F564" s="125"/>
      <c r="G564" s="125"/>
      <c r="H564" s="125"/>
      <c r="I564" s="125"/>
    </row>
    <row r="565" spans="1:9" ht="21.75">
      <c r="A565" s="125"/>
      <c r="B565" s="125"/>
      <c r="C565" s="125"/>
      <c r="D565" s="125"/>
      <c r="E565" s="125"/>
      <c r="F565" s="125"/>
      <c r="G565" s="125"/>
      <c r="H565" s="125"/>
      <c r="I565" s="125"/>
    </row>
    <row r="566" spans="1:9" ht="21.75">
      <c r="A566" s="125"/>
      <c r="B566" s="125"/>
      <c r="C566" s="125"/>
      <c r="D566" s="125"/>
      <c r="E566" s="125"/>
      <c r="F566" s="125"/>
      <c r="G566" s="125"/>
      <c r="H566" s="125"/>
      <c r="I566" s="125"/>
    </row>
    <row r="567" spans="1:9" ht="21.75">
      <c r="A567" s="125"/>
      <c r="B567" s="125"/>
      <c r="C567" s="125"/>
      <c r="D567" s="125"/>
      <c r="E567" s="125"/>
      <c r="F567" s="125"/>
      <c r="G567" s="125"/>
      <c r="H567" s="125"/>
      <c r="I567" s="125"/>
    </row>
    <row r="568" spans="1:9" ht="21.75">
      <c r="A568" s="125"/>
      <c r="B568" s="125"/>
      <c r="C568" s="125"/>
      <c r="D568" s="125"/>
      <c r="E568" s="125"/>
      <c r="F568" s="125"/>
      <c r="G568" s="125"/>
      <c r="H568" s="125"/>
      <c r="I568" s="125"/>
    </row>
    <row r="569" spans="1:9" ht="21.75">
      <c r="A569" s="125"/>
      <c r="B569" s="125"/>
      <c r="C569" s="125"/>
      <c r="D569" s="125"/>
      <c r="E569" s="125"/>
      <c r="F569" s="125"/>
      <c r="G569" s="125"/>
      <c r="H569" s="125"/>
      <c r="I569" s="125"/>
    </row>
    <row r="570" spans="1:9" ht="21.75">
      <c r="A570" s="125"/>
      <c r="B570" s="125"/>
      <c r="C570" s="125"/>
      <c r="D570" s="125"/>
      <c r="E570" s="125"/>
      <c r="F570" s="125"/>
      <c r="G570" s="125"/>
      <c r="H570" s="125"/>
      <c r="I570" s="125"/>
    </row>
  </sheetData>
  <sheetProtection/>
  <mergeCells count="18">
    <mergeCell ref="A37:I37"/>
    <mergeCell ref="A38:I38"/>
    <mergeCell ref="A1:I1"/>
    <mergeCell ref="A2:I2"/>
    <mergeCell ref="A3:I3"/>
    <mergeCell ref="A4:I4"/>
    <mergeCell ref="E7:G7"/>
    <mergeCell ref="A34:C34"/>
    <mergeCell ref="A39:I39"/>
    <mergeCell ref="A40:I40"/>
    <mergeCell ref="E79:G79"/>
    <mergeCell ref="A106:C106"/>
    <mergeCell ref="A73:I73"/>
    <mergeCell ref="A74:I74"/>
    <mergeCell ref="A75:I75"/>
    <mergeCell ref="A76:I76"/>
    <mergeCell ref="E43:G43"/>
    <mergeCell ref="A70:C70"/>
  </mergeCells>
  <printOptions horizontalCentered="1"/>
  <pageMargins left="0.17" right="0.25" top="0.27" bottom="0.21" header="0.13" footer="0.31496062992125984"/>
  <pageSetup orientation="landscape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L512"/>
  <sheetViews>
    <sheetView zoomScale="150" zoomScaleNormal="150" zoomScalePageLayoutView="0" workbookViewId="0" topLeftCell="F101">
      <selection activeCell="D97" sqref="D97"/>
    </sheetView>
  </sheetViews>
  <sheetFormatPr defaultColWidth="9.140625" defaultRowHeight="21.75"/>
  <cols>
    <col min="1" max="1" width="9.140625" style="126" customWidth="1"/>
    <col min="2" max="2" width="5.28125" style="126" customWidth="1"/>
    <col min="3" max="3" width="30.00390625" style="126" customWidth="1"/>
    <col min="4" max="4" width="25.8515625" style="126" customWidth="1"/>
    <col min="5" max="5" width="20.140625" style="126" customWidth="1"/>
    <col min="6" max="6" width="12.00390625" style="126" bestFit="1" customWidth="1"/>
    <col min="7" max="7" width="12.28125" style="126" bestFit="1" customWidth="1"/>
    <col min="8" max="8" width="13.00390625" style="126" customWidth="1"/>
    <col min="9" max="9" width="28.57421875" style="126" customWidth="1"/>
    <col min="10" max="10" width="16.140625" style="126" customWidth="1"/>
    <col min="11" max="16384" width="9.140625" style="126" customWidth="1"/>
  </cols>
  <sheetData>
    <row r="1" spans="2:10" s="48" customFormat="1" ht="22.5" customHeight="1">
      <c r="B1" s="347"/>
      <c r="C1" s="347"/>
      <c r="D1" s="347"/>
      <c r="E1" s="347"/>
      <c r="F1" s="347"/>
      <c r="G1" s="347"/>
      <c r="H1" s="347"/>
      <c r="I1" s="347"/>
      <c r="J1" s="347"/>
    </row>
    <row r="2" spans="2:10" s="48" customFormat="1" ht="18.75">
      <c r="B2" s="348" t="s">
        <v>144</v>
      </c>
      <c r="C2" s="348"/>
      <c r="D2" s="348"/>
      <c r="E2" s="348"/>
      <c r="F2" s="348"/>
      <c r="G2" s="348"/>
      <c r="H2" s="348"/>
      <c r="I2" s="348"/>
      <c r="J2" s="348"/>
    </row>
    <row r="3" spans="2:10" s="26" customFormat="1" ht="18.75">
      <c r="B3" s="333" t="s">
        <v>1250</v>
      </c>
      <c r="C3" s="333"/>
      <c r="D3" s="333"/>
      <c r="E3" s="333"/>
      <c r="F3" s="333"/>
      <c r="G3" s="333"/>
      <c r="H3" s="333"/>
      <c r="I3" s="333"/>
      <c r="J3" s="333"/>
    </row>
    <row r="4" spans="2:10" s="26" customFormat="1" ht="18.75">
      <c r="B4" s="333" t="s">
        <v>125</v>
      </c>
      <c r="C4" s="333"/>
      <c r="D4" s="333"/>
      <c r="E4" s="333"/>
      <c r="F4" s="333"/>
      <c r="G4" s="333"/>
      <c r="H4" s="333"/>
      <c r="I4" s="333"/>
      <c r="J4" s="333"/>
    </row>
    <row r="5" spans="2:10" s="26" customFormat="1" ht="18.75">
      <c r="B5" s="42" t="s">
        <v>677</v>
      </c>
      <c r="C5" s="42"/>
      <c r="D5" s="42"/>
      <c r="E5" s="42"/>
      <c r="F5" s="42"/>
      <c r="G5" s="42"/>
      <c r="H5" s="42"/>
      <c r="I5" s="42"/>
      <c r="J5" s="42"/>
    </row>
    <row r="6" spans="2:10" s="26" customFormat="1" ht="18.75">
      <c r="B6" s="42" t="s">
        <v>678</v>
      </c>
      <c r="C6" s="42"/>
      <c r="D6" s="42"/>
      <c r="E6" s="42"/>
      <c r="F6" s="42"/>
      <c r="G6" s="42"/>
      <c r="H6" s="42"/>
      <c r="I6" s="42"/>
      <c r="J6" s="42"/>
    </row>
    <row r="7" spans="2:10" s="26" customFormat="1" ht="18.75">
      <c r="B7" s="107" t="s">
        <v>146</v>
      </c>
      <c r="C7" s="107" t="s">
        <v>147</v>
      </c>
      <c r="D7" s="107" t="s">
        <v>148</v>
      </c>
      <c r="E7" s="107" t="s">
        <v>149</v>
      </c>
      <c r="F7" s="335" t="s">
        <v>150</v>
      </c>
      <c r="G7" s="336"/>
      <c r="H7" s="337"/>
      <c r="I7" s="107" t="s">
        <v>153</v>
      </c>
      <c r="J7" s="107" t="s">
        <v>155</v>
      </c>
    </row>
    <row r="8" spans="2:10" s="26" customFormat="1" ht="18.75">
      <c r="B8" s="75"/>
      <c r="C8" s="75"/>
      <c r="D8" s="75"/>
      <c r="E8" s="76" t="s">
        <v>152</v>
      </c>
      <c r="F8" s="107">
        <v>2556</v>
      </c>
      <c r="G8" s="107">
        <v>2557</v>
      </c>
      <c r="H8" s="107">
        <v>2558</v>
      </c>
      <c r="I8" s="76" t="s">
        <v>154</v>
      </c>
      <c r="J8" s="76" t="s">
        <v>156</v>
      </c>
    </row>
    <row r="9" spans="2:10" s="26" customFormat="1" ht="18.75">
      <c r="B9" s="108"/>
      <c r="C9" s="108"/>
      <c r="D9" s="108"/>
      <c r="E9" s="108"/>
      <c r="F9" s="109" t="s">
        <v>151</v>
      </c>
      <c r="G9" s="109" t="s">
        <v>151</v>
      </c>
      <c r="H9" s="109" t="s">
        <v>151</v>
      </c>
      <c r="I9" s="108"/>
      <c r="J9" s="108"/>
    </row>
    <row r="10" spans="2:10" s="26" customFormat="1" ht="18.75">
      <c r="B10" s="22">
        <v>1</v>
      </c>
      <c r="C10" s="23" t="s">
        <v>1472</v>
      </c>
      <c r="D10" s="24" t="s">
        <v>1473</v>
      </c>
      <c r="E10" s="22" t="s">
        <v>976</v>
      </c>
      <c r="F10" s="57">
        <v>100000</v>
      </c>
      <c r="G10" s="57">
        <v>100000</v>
      </c>
      <c r="H10" s="57">
        <v>100000</v>
      </c>
      <c r="I10" s="24" t="s">
        <v>1490</v>
      </c>
      <c r="J10" s="22" t="s">
        <v>1210</v>
      </c>
    </row>
    <row r="11" spans="2:10" s="26" customFormat="1" ht="18.75">
      <c r="B11" s="38"/>
      <c r="C11" s="39"/>
      <c r="D11" s="40" t="s">
        <v>5</v>
      </c>
      <c r="E11" s="38" t="s">
        <v>50</v>
      </c>
      <c r="F11" s="97" t="s">
        <v>171</v>
      </c>
      <c r="G11" s="97" t="s">
        <v>171</v>
      </c>
      <c r="H11" s="97" t="s">
        <v>171</v>
      </c>
      <c r="I11" s="40" t="s">
        <v>1491</v>
      </c>
      <c r="J11" s="38"/>
    </row>
    <row r="12" spans="2:10" s="26" customFormat="1" ht="18.75">
      <c r="B12" s="22">
        <v>2</v>
      </c>
      <c r="C12" s="23" t="s">
        <v>1487</v>
      </c>
      <c r="D12" s="24" t="s">
        <v>1488</v>
      </c>
      <c r="E12" s="22" t="s">
        <v>977</v>
      </c>
      <c r="F12" s="57">
        <v>50000</v>
      </c>
      <c r="G12" s="57">
        <v>50000</v>
      </c>
      <c r="H12" s="57">
        <v>50000</v>
      </c>
      <c r="I12" s="24" t="s">
        <v>1492</v>
      </c>
      <c r="J12" s="22" t="s">
        <v>1210</v>
      </c>
    </row>
    <row r="13" spans="2:10" s="26" customFormat="1" ht="18.75">
      <c r="B13" s="38"/>
      <c r="C13" s="39" t="s">
        <v>978</v>
      </c>
      <c r="D13" s="40" t="s">
        <v>1489</v>
      </c>
      <c r="E13" s="38" t="s">
        <v>835</v>
      </c>
      <c r="F13" s="97" t="s">
        <v>171</v>
      </c>
      <c r="G13" s="97" t="s">
        <v>171</v>
      </c>
      <c r="H13" s="97" t="s">
        <v>171</v>
      </c>
      <c r="I13" s="40" t="s">
        <v>1493</v>
      </c>
      <c r="J13" s="38"/>
    </row>
    <row r="14" spans="2:10" s="52" customFormat="1" ht="18.75">
      <c r="B14" s="22">
        <v>3</v>
      </c>
      <c r="C14" s="23" t="s">
        <v>1344</v>
      </c>
      <c r="D14" s="24" t="s">
        <v>679</v>
      </c>
      <c r="E14" s="22" t="s">
        <v>979</v>
      </c>
      <c r="F14" s="57">
        <v>30000</v>
      </c>
      <c r="G14" s="57">
        <v>30000</v>
      </c>
      <c r="H14" s="57">
        <v>30000</v>
      </c>
      <c r="I14" s="24" t="s">
        <v>633</v>
      </c>
      <c r="J14" s="22" t="s">
        <v>1210</v>
      </c>
    </row>
    <row r="15" spans="2:10" s="52" customFormat="1" ht="18.75">
      <c r="B15" s="27"/>
      <c r="C15" s="28" t="s">
        <v>559</v>
      </c>
      <c r="D15" s="29" t="s">
        <v>42</v>
      </c>
      <c r="E15" s="27" t="s">
        <v>952</v>
      </c>
      <c r="F15" s="31" t="s">
        <v>171</v>
      </c>
      <c r="G15" s="31" t="s">
        <v>171</v>
      </c>
      <c r="H15" s="31" t="s">
        <v>171</v>
      </c>
      <c r="I15" s="29" t="s">
        <v>634</v>
      </c>
      <c r="J15" s="27"/>
    </row>
    <row r="16" spans="2:10" s="52" customFormat="1" ht="18.75">
      <c r="B16" s="27"/>
      <c r="C16" s="28" t="s">
        <v>179</v>
      </c>
      <c r="D16" s="29" t="s">
        <v>44</v>
      </c>
      <c r="E16" s="27"/>
      <c r="F16" s="31"/>
      <c r="G16" s="31"/>
      <c r="H16" s="31"/>
      <c r="I16" s="29"/>
      <c r="J16" s="27"/>
    </row>
    <row r="17" spans="2:10" s="52" customFormat="1" ht="18.75">
      <c r="B17" s="27"/>
      <c r="C17" s="28"/>
      <c r="D17" s="29" t="s">
        <v>45</v>
      </c>
      <c r="E17" s="27"/>
      <c r="F17" s="31"/>
      <c r="G17" s="31"/>
      <c r="H17" s="31"/>
      <c r="I17" s="29"/>
      <c r="J17" s="27"/>
    </row>
    <row r="18" spans="2:10" s="52" customFormat="1" ht="18.75">
      <c r="B18" s="22">
        <v>4</v>
      </c>
      <c r="C18" s="23" t="s">
        <v>1345</v>
      </c>
      <c r="D18" s="24" t="s">
        <v>46</v>
      </c>
      <c r="E18" s="22" t="s">
        <v>980</v>
      </c>
      <c r="F18" s="57">
        <v>27000</v>
      </c>
      <c r="G18" s="57">
        <v>27000</v>
      </c>
      <c r="H18" s="57">
        <v>27000</v>
      </c>
      <c r="I18" s="24" t="s">
        <v>635</v>
      </c>
      <c r="J18" s="22" t="s">
        <v>1210</v>
      </c>
    </row>
    <row r="19" spans="2:10" s="52" customFormat="1" ht="18.75">
      <c r="B19" s="38"/>
      <c r="C19" s="39" t="s">
        <v>1346</v>
      </c>
      <c r="D19" s="40" t="s">
        <v>5</v>
      </c>
      <c r="E19" s="38" t="s">
        <v>907</v>
      </c>
      <c r="F19" s="97" t="s">
        <v>171</v>
      </c>
      <c r="G19" s="97" t="s">
        <v>171</v>
      </c>
      <c r="H19" s="97" t="s">
        <v>171</v>
      </c>
      <c r="I19" s="40"/>
      <c r="J19" s="38"/>
    </row>
    <row r="20" spans="2:10" s="52" customFormat="1" ht="18.75">
      <c r="B20" s="27">
        <v>5</v>
      </c>
      <c r="C20" s="28" t="s">
        <v>1347</v>
      </c>
      <c r="D20" s="29" t="s">
        <v>636</v>
      </c>
      <c r="E20" s="27" t="s">
        <v>981</v>
      </c>
      <c r="F20" s="31">
        <v>20000</v>
      </c>
      <c r="G20" s="31">
        <v>20000</v>
      </c>
      <c r="H20" s="31">
        <v>20000</v>
      </c>
      <c r="I20" s="29" t="s">
        <v>47</v>
      </c>
      <c r="J20" s="27" t="s">
        <v>1210</v>
      </c>
    </row>
    <row r="21" spans="2:10" s="52" customFormat="1" ht="18.75">
      <c r="B21" s="27"/>
      <c r="C21" s="28" t="s">
        <v>560</v>
      </c>
      <c r="D21" s="29" t="s">
        <v>50</v>
      </c>
      <c r="E21" s="27" t="s">
        <v>907</v>
      </c>
      <c r="F21" s="31" t="s">
        <v>171</v>
      </c>
      <c r="G21" s="31" t="s">
        <v>171</v>
      </c>
      <c r="H21" s="31" t="s">
        <v>171</v>
      </c>
      <c r="I21" s="29" t="s">
        <v>48</v>
      </c>
      <c r="J21" s="27"/>
    </row>
    <row r="22" spans="2:10" s="52" customFormat="1" ht="18.75">
      <c r="B22" s="22">
        <v>6</v>
      </c>
      <c r="C22" s="23" t="s">
        <v>1348</v>
      </c>
      <c r="D22" s="24" t="s">
        <v>680</v>
      </c>
      <c r="E22" s="22" t="s">
        <v>982</v>
      </c>
      <c r="F22" s="57">
        <v>50000</v>
      </c>
      <c r="G22" s="57">
        <v>50000</v>
      </c>
      <c r="H22" s="57">
        <v>50000</v>
      </c>
      <c r="I22" s="24" t="s">
        <v>681</v>
      </c>
      <c r="J22" s="22" t="s">
        <v>1210</v>
      </c>
    </row>
    <row r="23" spans="2:10" s="52" customFormat="1" ht="18.75">
      <c r="B23" s="38"/>
      <c r="C23" s="39"/>
      <c r="D23" s="40"/>
      <c r="E23" s="38" t="s">
        <v>907</v>
      </c>
      <c r="F23" s="97" t="s">
        <v>171</v>
      </c>
      <c r="G23" s="97" t="s">
        <v>171</v>
      </c>
      <c r="H23" s="97" t="s">
        <v>171</v>
      </c>
      <c r="I23" s="40" t="s">
        <v>244</v>
      </c>
      <c r="J23" s="38"/>
    </row>
    <row r="24" spans="2:10" s="127" customFormat="1" ht="18.75">
      <c r="B24" s="27">
        <v>7</v>
      </c>
      <c r="C24" s="28" t="s">
        <v>1349</v>
      </c>
      <c r="D24" s="29" t="s">
        <v>680</v>
      </c>
      <c r="E24" s="166" t="s">
        <v>983</v>
      </c>
      <c r="F24" s="31">
        <v>90000</v>
      </c>
      <c r="G24" s="31">
        <v>90000</v>
      </c>
      <c r="H24" s="31">
        <v>90000</v>
      </c>
      <c r="I24" s="29" t="s">
        <v>49</v>
      </c>
      <c r="J24" s="27" t="s">
        <v>1210</v>
      </c>
    </row>
    <row r="25" spans="2:10" s="127" customFormat="1" ht="18.75">
      <c r="B25" s="27"/>
      <c r="C25" s="28"/>
      <c r="D25" s="29"/>
      <c r="E25" s="27" t="s">
        <v>907</v>
      </c>
      <c r="F25" s="31" t="s">
        <v>171</v>
      </c>
      <c r="G25" s="31" t="s">
        <v>171</v>
      </c>
      <c r="H25" s="31" t="s">
        <v>171</v>
      </c>
      <c r="I25" s="29"/>
      <c r="J25" s="27"/>
    </row>
    <row r="26" spans="2:10" s="127" customFormat="1" ht="18.75">
      <c r="B26" s="22">
        <v>8</v>
      </c>
      <c r="C26" s="23" t="s">
        <v>1350</v>
      </c>
      <c r="D26" s="24" t="s">
        <v>682</v>
      </c>
      <c r="E26" s="22" t="s">
        <v>984</v>
      </c>
      <c r="F26" s="57">
        <v>50000</v>
      </c>
      <c r="G26" s="57">
        <v>50000</v>
      </c>
      <c r="H26" s="57">
        <v>50000</v>
      </c>
      <c r="I26" s="24" t="s">
        <v>51</v>
      </c>
      <c r="J26" s="22" t="s">
        <v>1210</v>
      </c>
    </row>
    <row r="27" spans="2:10" s="127" customFormat="1" ht="18.75">
      <c r="B27" s="27"/>
      <c r="C27" s="28" t="s">
        <v>1343</v>
      </c>
      <c r="D27" s="29" t="s">
        <v>50</v>
      </c>
      <c r="E27" s="27" t="s">
        <v>904</v>
      </c>
      <c r="F27" s="31" t="s">
        <v>171</v>
      </c>
      <c r="G27" s="31" t="s">
        <v>171</v>
      </c>
      <c r="H27" s="31" t="s">
        <v>171</v>
      </c>
      <c r="I27" s="29" t="s">
        <v>52</v>
      </c>
      <c r="J27" s="27"/>
    </row>
    <row r="28" spans="2:10" s="26" customFormat="1" ht="18.75">
      <c r="B28" s="22">
        <v>9</v>
      </c>
      <c r="C28" s="23" t="s">
        <v>1351</v>
      </c>
      <c r="D28" s="24" t="s">
        <v>682</v>
      </c>
      <c r="E28" s="22" t="s">
        <v>985</v>
      </c>
      <c r="F28" s="57">
        <v>10000</v>
      </c>
      <c r="G28" s="57">
        <v>10000</v>
      </c>
      <c r="H28" s="57">
        <v>10000</v>
      </c>
      <c r="I28" s="24" t="s">
        <v>796</v>
      </c>
      <c r="J28" s="22" t="s">
        <v>1210</v>
      </c>
    </row>
    <row r="29" spans="2:10" s="26" customFormat="1" ht="18.75">
      <c r="B29" s="27"/>
      <c r="C29" s="28"/>
      <c r="D29" s="29" t="s">
        <v>50</v>
      </c>
      <c r="E29" s="27" t="s">
        <v>907</v>
      </c>
      <c r="F29" s="31" t="s">
        <v>171</v>
      </c>
      <c r="G29" s="31" t="s">
        <v>171</v>
      </c>
      <c r="H29" s="31" t="s">
        <v>171</v>
      </c>
      <c r="I29" s="29" t="s">
        <v>797</v>
      </c>
      <c r="J29" s="27"/>
    </row>
    <row r="30" spans="2:10" s="26" customFormat="1" ht="18.75">
      <c r="B30" s="22">
        <v>10</v>
      </c>
      <c r="C30" s="23" t="s">
        <v>1352</v>
      </c>
      <c r="D30" s="24" t="s">
        <v>1232</v>
      </c>
      <c r="E30" s="22" t="s">
        <v>986</v>
      </c>
      <c r="F30" s="57">
        <v>10000</v>
      </c>
      <c r="G30" s="57">
        <v>10000</v>
      </c>
      <c r="H30" s="57">
        <v>10000</v>
      </c>
      <c r="I30" s="24" t="s">
        <v>764</v>
      </c>
      <c r="J30" s="22" t="s">
        <v>1210</v>
      </c>
    </row>
    <row r="31" spans="2:10" s="26" customFormat="1" ht="18.75">
      <c r="B31" s="38"/>
      <c r="C31" s="39" t="s">
        <v>1353</v>
      </c>
      <c r="D31" s="40" t="s">
        <v>1233</v>
      </c>
      <c r="E31" s="38" t="s">
        <v>987</v>
      </c>
      <c r="F31" s="97" t="s">
        <v>171</v>
      </c>
      <c r="G31" s="97" t="s">
        <v>171</v>
      </c>
      <c r="H31" s="97" t="s">
        <v>171</v>
      </c>
      <c r="I31" s="40" t="s">
        <v>53</v>
      </c>
      <c r="J31" s="38"/>
    </row>
    <row r="32" spans="2:10" s="26" customFormat="1" ht="18.75">
      <c r="B32" s="47"/>
      <c r="C32" s="48"/>
      <c r="D32" s="49"/>
      <c r="E32" s="47"/>
      <c r="F32" s="100"/>
      <c r="G32" s="100"/>
      <c r="H32" s="100"/>
      <c r="I32" s="49"/>
      <c r="J32" s="47"/>
    </row>
    <row r="33" spans="2:10" s="26" customFormat="1" ht="18.75">
      <c r="B33" s="47"/>
      <c r="C33" s="48"/>
      <c r="D33" s="49"/>
      <c r="E33" s="47"/>
      <c r="F33" s="100"/>
      <c r="G33" s="100"/>
      <c r="H33" s="100"/>
      <c r="I33" s="49"/>
      <c r="J33" s="47"/>
    </row>
    <row r="34" spans="2:10" s="26" customFormat="1" ht="19.5" thickBot="1">
      <c r="B34" s="47"/>
      <c r="C34" s="48"/>
      <c r="D34" s="49"/>
      <c r="E34" s="47"/>
      <c r="F34" s="50"/>
      <c r="G34" s="50"/>
      <c r="H34" s="50"/>
      <c r="I34" s="49"/>
      <c r="J34" s="47"/>
    </row>
    <row r="35" spans="2:10" s="26" customFormat="1" ht="18.75">
      <c r="B35" s="338" t="s">
        <v>1249</v>
      </c>
      <c r="C35" s="338"/>
      <c r="D35" s="338"/>
      <c r="E35" s="110"/>
      <c r="F35" s="110"/>
      <c r="G35" s="110"/>
      <c r="H35" s="110"/>
      <c r="I35" s="110"/>
      <c r="J35" s="111">
        <v>57</v>
      </c>
    </row>
    <row r="36" spans="2:10" s="26" customFormat="1" ht="18.75">
      <c r="B36" s="49"/>
      <c r="C36" s="49"/>
      <c r="D36" s="49"/>
      <c r="E36" s="48"/>
      <c r="F36" s="48"/>
      <c r="G36" s="48"/>
      <c r="H36" s="48"/>
      <c r="I36" s="48"/>
      <c r="J36" s="51"/>
    </row>
    <row r="37" spans="2:10" s="48" customFormat="1" ht="22.5" customHeight="1">
      <c r="B37" s="347"/>
      <c r="C37" s="347"/>
      <c r="D37" s="347"/>
      <c r="E37" s="347"/>
      <c r="F37" s="347"/>
      <c r="G37" s="347"/>
      <c r="H37" s="347"/>
      <c r="I37" s="347"/>
      <c r="J37" s="347"/>
    </row>
    <row r="38" spans="2:10" s="26" customFormat="1" ht="18.75">
      <c r="B38" s="333" t="s">
        <v>144</v>
      </c>
      <c r="C38" s="333"/>
      <c r="D38" s="333"/>
      <c r="E38" s="333"/>
      <c r="F38" s="333"/>
      <c r="G38" s="333"/>
      <c r="H38" s="333"/>
      <c r="I38" s="333"/>
      <c r="J38" s="333"/>
    </row>
    <row r="39" spans="2:10" s="26" customFormat="1" ht="18.75">
      <c r="B39" s="333" t="s">
        <v>1250</v>
      </c>
      <c r="C39" s="333"/>
      <c r="D39" s="333"/>
      <c r="E39" s="333"/>
      <c r="F39" s="333"/>
      <c r="G39" s="333"/>
      <c r="H39" s="333"/>
      <c r="I39" s="333"/>
      <c r="J39" s="333"/>
    </row>
    <row r="40" spans="2:10" s="26" customFormat="1" ht="18.75">
      <c r="B40" s="333" t="s">
        <v>125</v>
      </c>
      <c r="C40" s="333"/>
      <c r="D40" s="333"/>
      <c r="E40" s="333"/>
      <c r="F40" s="333"/>
      <c r="G40" s="333"/>
      <c r="H40" s="333"/>
      <c r="I40" s="333"/>
      <c r="J40" s="333"/>
    </row>
    <row r="41" spans="2:10" s="26" customFormat="1" ht="18.75">
      <c r="B41" s="42" t="s">
        <v>677</v>
      </c>
      <c r="C41" s="42"/>
      <c r="D41" s="42"/>
      <c r="E41" s="42"/>
      <c r="F41" s="42"/>
      <c r="G41" s="42"/>
      <c r="H41" s="42"/>
      <c r="I41" s="42"/>
      <c r="J41" s="42"/>
    </row>
    <row r="42" spans="2:10" s="26" customFormat="1" ht="18.75">
      <c r="B42" s="42" t="s">
        <v>678</v>
      </c>
      <c r="C42" s="42"/>
      <c r="D42" s="42"/>
      <c r="E42" s="42"/>
      <c r="F42" s="42"/>
      <c r="G42" s="42"/>
      <c r="H42" s="42"/>
      <c r="I42" s="42"/>
      <c r="J42" s="42"/>
    </row>
    <row r="43" spans="2:10" s="26" customFormat="1" ht="18.75">
      <c r="B43" s="107" t="s">
        <v>146</v>
      </c>
      <c r="C43" s="107" t="s">
        <v>147</v>
      </c>
      <c r="D43" s="107" t="s">
        <v>148</v>
      </c>
      <c r="E43" s="107" t="s">
        <v>149</v>
      </c>
      <c r="F43" s="335" t="s">
        <v>150</v>
      </c>
      <c r="G43" s="336"/>
      <c r="H43" s="337"/>
      <c r="I43" s="107" t="s">
        <v>153</v>
      </c>
      <c r="J43" s="107" t="s">
        <v>155</v>
      </c>
    </row>
    <row r="44" spans="2:10" s="26" customFormat="1" ht="18.75">
      <c r="B44" s="75"/>
      <c r="C44" s="75"/>
      <c r="D44" s="75"/>
      <c r="E44" s="76" t="s">
        <v>152</v>
      </c>
      <c r="F44" s="107">
        <v>2556</v>
      </c>
      <c r="G44" s="107">
        <v>2557</v>
      </c>
      <c r="H44" s="107">
        <v>2558</v>
      </c>
      <c r="I44" s="76" t="s">
        <v>154</v>
      </c>
      <c r="J44" s="76" t="s">
        <v>156</v>
      </c>
    </row>
    <row r="45" spans="2:10" s="26" customFormat="1" ht="18.75">
      <c r="B45" s="108"/>
      <c r="C45" s="108"/>
      <c r="D45" s="108"/>
      <c r="E45" s="108"/>
      <c r="F45" s="109" t="s">
        <v>151</v>
      </c>
      <c r="G45" s="109" t="s">
        <v>151</v>
      </c>
      <c r="H45" s="109" t="s">
        <v>151</v>
      </c>
      <c r="I45" s="108"/>
      <c r="J45" s="108"/>
    </row>
    <row r="46" spans="2:10" s="26" customFormat="1" ht="18.75">
      <c r="B46" s="22">
        <v>11</v>
      </c>
      <c r="C46" s="23" t="s">
        <v>1354</v>
      </c>
      <c r="D46" s="24" t="s">
        <v>693</v>
      </c>
      <c r="E46" s="22" t="s">
        <v>988</v>
      </c>
      <c r="F46" s="57">
        <v>20000</v>
      </c>
      <c r="G46" s="57" t="s">
        <v>157</v>
      </c>
      <c r="H46" s="57" t="s">
        <v>157</v>
      </c>
      <c r="I46" s="24" t="s">
        <v>62</v>
      </c>
      <c r="J46" s="22" t="s">
        <v>1210</v>
      </c>
    </row>
    <row r="47" spans="2:10" s="26" customFormat="1" ht="18.75">
      <c r="B47" s="27"/>
      <c r="C47" s="28" t="s">
        <v>561</v>
      </c>
      <c r="D47" s="29" t="s">
        <v>1239</v>
      </c>
      <c r="E47" s="27" t="s">
        <v>1413</v>
      </c>
      <c r="F47" s="31" t="s">
        <v>171</v>
      </c>
      <c r="G47" s="31"/>
      <c r="H47" s="31"/>
      <c r="I47" s="29" t="s">
        <v>63</v>
      </c>
      <c r="J47" s="27"/>
    </row>
    <row r="48" spans="2:10" s="26" customFormat="1" ht="18.75">
      <c r="B48" s="22">
        <v>12</v>
      </c>
      <c r="C48" s="23" t="s">
        <v>1355</v>
      </c>
      <c r="D48" s="24" t="s">
        <v>1234</v>
      </c>
      <c r="E48" s="22" t="s">
        <v>989</v>
      </c>
      <c r="F48" s="57">
        <v>5000</v>
      </c>
      <c r="G48" s="57">
        <v>5000</v>
      </c>
      <c r="H48" s="57">
        <v>5000</v>
      </c>
      <c r="I48" s="24" t="s">
        <v>55</v>
      </c>
      <c r="J48" s="22" t="s">
        <v>1210</v>
      </c>
    </row>
    <row r="49" spans="2:10" s="26" customFormat="1" ht="18.75">
      <c r="B49" s="27"/>
      <c r="C49" s="28"/>
      <c r="D49" s="29" t="s">
        <v>54</v>
      </c>
      <c r="E49" s="27" t="s">
        <v>907</v>
      </c>
      <c r="F49" s="31" t="s">
        <v>171</v>
      </c>
      <c r="G49" s="31" t="s">
        <v>171</v>
      </c>
      <c r="H49" s="31" t="s">
        <v>171</v>
      </c>
      <c r="I49" s="29" t="s">
        <v>56</v>
      </c>
      <c r="J49" s="27"/>
    </row>
    <row r="50" spans="2:10" s="26" customFormat="1" ht="18.75">
      <c r="B50" s="22">
        <v>13</v>
      </c>
      <c r="C50" s="23" t="s">
        <v>1235</v>
      </c>
      <c r="D50" s="24" t="s">
        <v>682</v>
      </c>
      <c r="E50" s="22" t="s">
        <v>990</v>
      </c>
      <c r="F50" s="57">
        <v>10000</v>
      </c>
      <c r="G50" s="57">
        <v>10000</v>
      </c>
      <c r="H50" s="57">
        <v>10000</v>
      </c>
      <c r="I50" s="24" t="s">
        <v>60</v>
      </c>
      <c r="J50" s="22" t="s">
        <v>1210</v>
      </c>
    </row>
    <row r="51" spans="2:10" s="26" customFormat="1" ht="18.75">
      <c r="B51" s="27"/>
      <c r="C51" s="28" t="s">
        <v>562</v>
      </c>
      <c r="D51" s="29" t="s">
        <v>57</v>
      </c>
      <c r="E51" s="27" t="s">
        <v>991</v>
      </c>
      <c r="F51" s="31" t="s">
        <v>171</v>
      </c>
      <c r="G51" s="31" t="s">
        <v>171</v>
      </c>
      <c r="H51" s="31" t="s">
        <v>171</v>
      </c>
      <c r="I51" s="29" t="s">
        <v>59</v>
      </c>
      <c r="J51" s="27"/>
    </row>
    <row r="52" spans="2:10" s="26" customFormat="1" ht="18.75">
      <c r="B52" s="38"/>
      <c r="C52" s="39" t="s">
        <v>563</v>
      </c>
      <c r="D52" s="40" t="s">
        <v>58</v>
      </c>
      <c r="E52" s="38" t="s">
        <v>179</v>
      </c>
      <c r="F52" s="97"/>
      <c r="G52" s="97"/>
      <c r="H52" s="97"/>
      <c r="I52" s="40"/>
      <c r="J52" s="38"/>
    </row>
    <row r="53" spans="2:10" s="26" customFormat="1" ht="18.75">
      <c r="B53" s="27">
        <v>14</v>
      </c>
      <c r="C53" s="28" t="s">
        <v>1356</v>
      </c>
      <c r="D53" s="29" t="s">
        <v>1236</v>
      </c>
      <c r="E53" s="27" t="s">
        <v>992</v>
      </c>
      <c r="F53" s="31">
        <v>15000</v>
      </c>
      <c r="G53" s="31">
        <v>15000</v>
      </c>
      <c r="H53" s="31">
        <v>15000</v>
      </c>
      <c r="I53" s="29" t="s">
        <v>60</v>
      </c>
      <c r="J53" s="27" t="s">
        <v>1210</v>
      </c>
    </row>
    <row r="54" spans="2:10" s="52" customFormat="1" ht="18.75">
      <c r="B54" s="58"/>
      <c r="C54" s="39" t="s">
        <v>1357</v>
      </c>
      <c r="D54" s="40" t="s">
        <v>1237</v>
      </c>
      <c r="E54" s="38" t="s">
        <v>993</v>
      </c>
      <c r="F54" s="97" t="s">
        <v>171</v>
      </c>
      <c r="G54" s="97" t="s">
        <v>171</v>
      </c>
      <c r="H54" s="97" t="s">
        <v>171</v>
      </c>
      <c r="I54" s="40" t="s">
        <v>61</v>
      </c>
      <c r="J54" s="58"/>
    </row>
    <row r="55" spans="2:10" s="26" customFormat="1" ht="18.75">
      <c r="B55" s="27">
        <v>15</v>
      </c>
      <c r="C55" s="28" t="s">
        <v>564</v>
      </c>
      <c r="D55" s="29" t="s">
        <v>1703</v>
      </c>
      <c r="E55" s="27" t="s">
        <v>1708</v>
      </c>
      <c r="F55" s="31">
        <v>100000</v>
      </c>
      <c r="G55" s="31">
        <v>100000</v>
      </c>
      <c r="H55" s="31">
        <v>100000</v>
      </c>
      <c r="I55" s="29" t="s">
        <v>60</v>
      </c>
      <c r="J55" s="27" t="s">
        <v>1210</v>
      </c>
    </row>
    <row r="56" spans="2:10" s="52" customFormat="1" ht="18.75">
      <c r="B56" s="58"/>
      <c r="C56" s="39" t="s">
        <v>565</v>
      </c>
      <c r="D56" s="40" t="s">
        <v>1704</v>
      </c>
      <c r="E56" s="38" t="s">
        <v>907</v>
      </c>
      <c r="F56" s="97" t="s">
        <v>171</v>
      </c>
      <c r="G56" s="97" t="s">
        <v>171</v>
      </c>
      <c r="H56" s="97" t="s">
        <v>171</v>
      </c>
      <c r="I56" s="40" t="s">
        <v>61</v>
      </c>
      <c r="J56" s="58"/>
    </row>
    <row r="57" spans="2:10" s="26" customFormat="1" ht="18.75">
      <c r="B57" s="27">
        <v>16</v>
      </c>
      <c r="C57" s="28" t="s">
        <v>566</v>
      </c>
      <c r="D57" s="29" t="s">
        <v>1705</v>
      </c>
      <c r="E57" s="27" t="s">
        <v>1709</v>
      </c>
      <c r="F57" s="31">
        <v>15000</v>
      </c>
      <c r="G57" s="31">
        <v>15000</v>
      </c>
      <c r="H57" s="31">
        <v>15000</v>
      </c>
      <c r="I57" s="29" t="s">
        <v>60</v>
      </c>
      <c r="J57" s="27" t="s">
        <v>1210</v>
      </c>
    </row>
    <row r="58" spans="2:10" s="52" customFormat="1" ht="18.75">
      <c r="B58" s="58"/>
      <c r="C58" s="39"/>
      <c r="D58" s="40"/>
      <c r="E58" s="38" t="s">
        <v>907</v>
      </c>
      <c r="F58" s="97" t="s">
        <v>171</v>
      </c>
      <c r="G58" s="97" t="s">
        <v>171</v>
      </c>
      <c r="H58" s="97" t="s">
        <v>171</v>
      </c>
      <c r="I58" s="40" t="s">
        <v>61</v>
      </c>
      <c r="J58" s="58"/>
    </row>
    <row r="59" spans="2:10" s="26" customFormat="1" ht="18.75">
      <c r="B59" s="27">
        <v>17</v>
      </c>
      <c r="C59" s="28" t="s">
        <v>567</v>
      </c>
      <c r="D59" s="29" t="s">
        <v>1706</v>
      </c>
      <c r="E59" s="27" t="s">
        <v>1710</v>
      </c>
      <c r="F59" s="31">
        <v>15000</v>
      </c>
      <c r="G59" s="31">
        <v>15000</v>
      </c>
      <c r="H59" s="31">
        <v>15000</v>
      </c>
      <c r="I59" s="29" t="s">
        <v>60</v>
      </c>
      <c r="J59" s="27" t="s">
        <v>1210</v>
      </c>
    </row>
    <row r="60" spans="2:10" s="52" customFormat="1" ht="18.75">
      <c r="B60" s="58"/>
      <c r="C60" s="39" t="s">
        <v>568</v>
      </c>
      <c r="D60" s="40" t="s">
        <v>1707</v>
      </c>
      <c r="E60" s="38" t="s">
        <v>907</v>
      </c>
      <c r="F60" s="97" t="s">
        <v>171</v>
      </c>
      <c r="G60" s="97" t="s">
        <v>171</v>
      </c>
      <c r="H60" s="97" t="s">
        <v>171</v>
      </c>
      <c r="I60" s="40" t="s">
        <v>61</v>
      </c>
      <c r="J60" s="58"/>
    </row>
    <row r="61" spans="2:10" s="177" customFormat="1" ht="18.75">
      <c r="B61" s="47"/>
      <c r="C61" s="48"/>
      <c r="D61" s="49"/>
      <c r="E61" s="47"/>
      <c r="F61" s="50"/>
      <c r="G61" s="50"/>
      <c r="H61" s="50"/>
      <c r="I61" s="49"/>
      <c r="J61" s="47"/>
    </row>
    <row r="62" spans="2:10" s="48" customFormat="1" ht="18.75">
      <c r="B62" s="47"/>
      <c r="D62" s="49"/>
      <c r="E62" s="47"/>
      <c r="F62" s="50"/>
      <c r="G62" s="50"/>
      <c r="H62" s="50"/>
      <c r="I62" s="49"/>
      <c r="J62" s="47"/>
    </row>
    <row r="63" spans="2:10" s="48" customFormat="1" ht="18.75">
      <c r="B63" s="47"/>
      <c r="D63" s="49"/>
      <c r="E63" s="47"/>
      <c r="F63" s="50"/>
      <c r="G63" s="50"/>
      <c r="H63" s="50"/>
      <c r="I63" s="49"/>
      <c r="J63" s="47"/>
    </row>
    <row r="64" spans="2:10" s="48" customFormat="1" ht="18.75">
      <c r="B64" s="47"/>
      <c r="D64" s="49"/>
      <c r="E64" s="47"/>
      <c r="F64" s="50"/>
      <c r="G64" s="50"/>
      <c r="H64" s="50"/>
      <c r="I64" s="49"/>
      <c r="J64" s="47"/>
    </row>
    <row r="65" spans="2:10" s="48" customFormat="1" ht="18.75">
      <c r="B65" s="47"/>
      <c r="D65" s="49"/>
      <c r="E65" s="47"/>
      <c r="F65" s="50"/>
      <c r="G65" s="50"/>
      <c r="H65" s="50"/>
      <c r="I65" s="49"/>
      <c r="J65" s="47"/>
    </row>
    <row r="66" spans="2:10" s="48" customFormat="1" ht="18.75">
      <c r="B66" s="47"/>
      <c r="D66" s="49"/>
      <c r="E66" s="47"/>
      <c r="F66" s="50"/>
      <c r="G66" s="50"/>
      <c r="H66" s="50"/>
      <c r="I66" s="49"/>
      <c r="J66" s="47"/>
    </row>
    <row r="67" spans="2:10" s="48" customFormat="1" ht="18.75">
      <c r="B67" s="47"/>
      <c r="D67" s="49"/>
      <c r="E67" s="47"/>
      <c r="F67" s="50"/>
      <c r="G67" s="50"/>
      <c r="H67" s="50"/>
      <c r="I67" s="49"/>
      <c r="J67" s="47"/>
    </row>
    <row r="68" spans="2:10" s="48" customFormat="1" ht="18.75">
      <c r="B68" s="47"/>
      <c r="D68" s="49"/>
      <c r="E68" s="47"/>
      <c r="F68" s="50"/>
      <c r="G68" s="50"/>
      <c r="H68" s="50"/>
      <c r="I68" s="49"/>
      <c r="J68" s="47"/>
    </row>
    <row r="69" spans="2:10" s="48" customFormat="1" ht="18.75">
      <c r="B69" s="47"/>
      <c r="D69" s="49"/>
      <c r="E69" s="47"/>
      <c r="F69" s="50"/>
      <c r="G69" s="50"/>
      <c r="H69" s="50"/>
      <c r="I69" s="49"/>
      <c r="J69" s="47"/>
    </row>
    <row r="70" spans="2:10" s="52" customFormat="1" ht="19.5" thickBot="1">
      <c r="B70" s="134"/>
      <c r="C70" s="132"/>
      <c r="D70" s="134"/>
      <c r="E70" s="134"/>
      <c r="F70" s="176"/>
      <c r="G70" s="133"/>
      <c r="H70" s="133"/>
      <c r="I70" s="134"/>
      <c r="J70" s="134"/>
    </row>
    <row r="71" spans="2:10" s="26" customFormat="1" ht="18.75">
      <c r="B71" s="338" t="s">
        <v>1249</v>
      </c>
      <c r="C71" s="338"/>
      <c r="D71" s="338"/>
      <c r="E71" s="110"/>
      <c r="F71" s="110"/>
      <c r="G71" s="110"/>
      <c r="H71" s="110"/>
      <c r="I71" s="110"/>
      <c r="J71" s="111">
        <v>58</v>
      </c>
    </row>
    <row r="72" spans="2:10" s="26" customFormat="1" ht="18.75">
      <c r="B72" s="49"/>
      <c r="C72" s="49"/>
      <c r="D72" s="49"/>
      <c r="E72" s="48"/>
      <c r="F72" s="48"/>
      <c r="G72" s="48"/>
      <c r="H72" s="48"/>
      <c r="I72" s="48"/>
      <c r="J72" s="51"/>
    </row>
    <row r="73" spans="2:10" s="48" customFormat="1" ht="22.5" customHeight="1">
      <c r="B73" s="347"/>
      <c r="C73" s="347"/>
      <c r="D73" s="347"/>
      <c r="E73" s="347"/>
      <c r="F73" s="347"/>
      <c r="G73" s="347"/>
      <c r="H73" s="347"/>
      <c r="I73" s="347"/>
      <c r="J73" s="347"/>
    </row>
    <row r="74" spans="2:10" s="26" customFormat="1" ht="18.75">
      <c r="B74" s="333" t="s">
        <v>144</v>
      </c>
      <c r="C74" s="333"/>
      <c r="D74" s="333"/>
      <c r="E74" s="333"/>
      <c r="F74" s="333"/>
      <c r="G74" s="333"/>
      <c r="H74" s="333"/>
      <c r="I74" s="333"/>
      <c r="J74" s="333"/>
    </row>
    <row r="75" spans="2:10" s="26" customFormat="1" ht="18.75">
      <c r="B75" s="333" t="s">
        <v>1250</v>
      </c>
      <c r="C75" s="333"/>
      <c r="D75" s="333"/>
      <c r="E75" s="333"/>
      <c r="F75" s="333"/>
      <c r="G75" s="333"/>
      <c r="H75" s="333"/>
      <c r="I75" s="333"/>
      <c r="J75" s="333"/>
    </row>
    <row r="76" spans="2:10" s="26" customFormat="1" ht="18.75">
      <c r="B76" s="333" t="s">
        <v>125</v>
      </c>
      <c r="C76" s="333"/>
      <c r="D76" s="333"/>
      <c r="E76" s="333"/>
      <c r="F76" s="333"/>
      <c r="G76" s="333"/>
      <c r="H76" s="333"/>
      <c r="I76" s="333"/>
      <c r="J76" s="333"/>
    </row>
    <row r="77" spans="2:10" s="26" customFormat="1" ht="18.75">
      <c r="B77" s="42" t="s">
        <v>677</v>
      </c>
      <c r="C77" s="42"/>
      <c r="D77" s="42"/>
      <c r="E77" s="42"/>
      <c r="F77" s="42"/>
      <c r="G77" s="42"/>
      <c r="H77" s="42"/>
      <c r="I77" s="42"/>
      <c r="J77" s="42"/>
    </row>
    <row r="78" spans="2:10" s="26" customFormat="1" ht="18.75">
      <c r="B78" s="42" t="s">
        <v>683</v>
      </c>
      <c r="C78" s="42"/>
      <c r="D78" s="42"/>
      <c r="E78" s="42"/>
      <c r="F78" s="42"/>
      <c r="G78" s="42"/>
      <c r="H78" s="42"/>
      <c r="I78" s="42"/>
      <c r="J78" s="42"/>
    </row>
    <row r="79" spans="2:10" s="26" customFormat="1" ht="18.75">
      <c r="B79" s="107" t="s">
        <v>146</v>
      </c>
      <c r="C79" s="107" t="s">
        <v>147</v>
      </c>
      <c r="D79" s="107" t="s">
        <v>148</v>
      </c>
      <c r="E79" s="107" t="s">
        <v>149</v>
      </c>
      <c r="F79" s="335" t="s">
        <v>150</v>
      </c>
      <c r="G79" s="336"/>
      <c r="H79" s="337"/>
      <c r="I79" s="107" t="s">
        <v>153</v>
      </c>
      <c r="J79" s="107" t="s">
        <v>155</v>
      </c>
    </row>
    <row r="80" spans="2:10" s="26" customFormat="1" ht="18.75">
      <c r="B80" s="75"/>
      <c r="C80" s="75"/>
      <c r="D80" s="75"/>
      <c r="E80" s="76" t="s">
        <v>152</v>
      </c>
      <c r="F80" s="107">
        <v>2556</v>
      </c>
      <c r="G80" s="107">
        <v>2557</v>
      </c>
      <c r="H80" s="107">
        <v>2558</v>
      </c>
      <c r="I80" s="76" t="s">
        <v>154</v>
      </c>
      <c r="J80" s="76" t="s">
        <v>156</v>
      </c>
    </row>
    <row r="81" spans="2:10" s="26" customFormat="1" ht="18.75">
      <c r="B81" s="108"/>
      <c r="C81" s="108"/>
      <c r="D81" s="108"/>
      <c r="E81" s="108"/>
      <c r="F81" s="109" t="s">
        <v>151</v>
      </c>
      <c r="G81" s="109" t="s">
        <v>151</v>
      </c>
      <c r="H81" s="109" t="s">
        <v>151</v>
      </c>
      <c r="I81" s="108"/>
      <c r="J81" s="108"/>
    </row>
    <row r="82" spans="2:10" s="26" customFormat="1" ht="18.75">
      <c r="B82" s="22">
        <v>1</v>
      </c>
      <c r="C82" s="23" t="s">
        <v>1358</v>
      </c>
      <c r="D82" s="24" t="s">
        <v>684</v>
      </c>
      <c r="E82" s="24" t="s">
        <v>994</v>
      </c>
      <c r="F82" s="57">
        <v>40000</v>
      </c>
      <c r="G82" s="57">
        <v>40000</v>
      </c>
      <c r="H82" s="57">
        <v>40000</v>
      </c>
      <c r="I82" s="24" t="s">
        <v>65</v>
      </c>
      <c r="J82" s="22" t="s">
        <v>1210</v>
      </c>
    </row>
    <row r="83" spans="2:10" s="26" customFormat="1" ht="18.75">
      <c r="B83" s="27"/>
      <c r="C83" s="28" t="s">
        <v>1191</v>
      </c>
      <c r="D83" s="29" t="s">
        <v>64</v>
      </c>
      <c r="E83" s="29" t="s">
        <v>995</v>
      </c>
      <c r="F83" s="31" t="s">
        <v>171</v>
      </c>
      <c r="G83" s="31" t="s">
        <v>171</v>
      </c>
      <c r="H83" s="31" t="s">
        <v>171</v>
      </c>
      <c r="I83" s="29" t="s">
        <v>27</v>
      </c>
      <c r="J83" s="27"/>
    </row>
    <row r="84" spans="2:10" s="26" customFormat="1" ht="18.75">
      <c r="B84" s="22">
        <v>2</v>
      </c>
      <c r="C84" s="23" t="s">
        <v>1359</v>
      </c>
      <c r="D84" s="24" t="s">
        <v>684</v>
      </c>
      <c r="E84" s="24" t="s">
        <v>996</v>
      </c>
      <c r="F84" s="57">
        <v>170000</v>
      </c>
      <c r="G84" s="57">
        <v>170000</v>
      </c>
      <c r="H84" s="57">
        <v>170000</v>
      </c>
      <c r="I84" s="24" t="s">
        <v>67</v>
      </c>
      <c r="J84" s="22" t="s">
        <v>1210</v>
      </c>
    </row>
    <row r="85" spans="2:10" s="26" customFormat="1" ht="18.75">
      <c r="B85" s="38"/>
      <c r="C85" s="39"/>
      <c r="D85" s="40" t="s">
        <v>66</v>
      </c>
      <c r="E85" s="40" t="s">
        <v>997</v>
      </c>
      <c r="F85" s="97" t="s">
        <v>171</v>
      </c>
      <c r="G85" s="97" t="s">
        <v>171</v>
      </c>
      <c r="H85" s="97" t="s">
        <v>171</v>
      </c>
      <c r="I85" s="40" t="s">
        <v>68</v>
      </c>
      <c r="J85" s="38"/>
    </row>
    <row r="86" spans="2:10" s="26" customFormat="1" ht="18.75">
      <c r="B86" s="27">
        <v>3</v>
      </c>
      <c r="C86" s="28" t="s">
        <v>1360</v>
      </c>
      <c r="D86" s="29" t="s">
        <v>69</v>
      </c>
      <c r="E86" s="29" t="s">
        <v>998</v>
      </c>
      <c r="F86" s="31">
        <v>20000</v>
      </c>
      <c r="G86" s="31">
        <v>20000</v>
      </c>
      <c r="H86" s="31">
        <v>20000</v>
      </c>
      <c r="I86" s="29" t="s">
        <v>685</v>
      </c>
      <c r="J86" s="27" t="s">
        <v>1210</v>
      </c>
    </row>
    <row r="87" spans="2:10" s="26" customFormat="1" ht="18.75">
      <c r="B87" s="27"/>
      <c r="C87" s="28"/>
      <c r="D87" s="29" t="s">
        <v>70</v>
      </c>
      <c r="E87" s="29" t="s">
        <v>999</v>
      </c>
      <c r="F87" s="31" t="s">
        <v>171</v>
      </c>
      <c r="G87" s="31" t="s">
        <v>171</v>
      </c>
      <c r="H87" s="31" t="s">
        <v>171</v>
      </c>
      <c r="I87" s="29"/>
      <c r="J87" s="27"/>
    </row>
    <row r="88" spans="2:10" s="26" customFormat="1" ht="18.75">
      <c r="B88" s="27"/>
      <c r="C88" s="28"/>
      <c r="D88" s="29" t="s">
        <v>71</v>
      </c>
      <c r="E88" s="29" t="s">
        <v>995</v>
      </c>
      <c r="F88" s="31"/>
      <c r="G88" s="31"/>
      <c r="H88" s="31"/>
      <c r="I88" s="29"/>
      <c r="J88" s="27"/>
    </row>
    <row r="89" spans="2:10" s="26" customFormat="1" ht="18.75">
      <c r="B89" s="22">
        <v>4</v>
      </c>
      <c r="C89" s="23" t="s">
        <v>1361</v>
      </c>
      <c r="D89" s="24" t="s">
        <v>686</v>
      </c>
      <c r="E89" s="24" t="s">
        <v>1000</v>
      </c>
      <c r="F89" s="57">
        <v>25000</v>
      </c>
      <c r="G89" s="57">
        <v>25000</v>
      </c>
      <c r="H89" s="57">
        <v>25000</v>
      </c>
      <c r="I89" s="24" t="s">
        <v>73</v>
      </c>
      <c r="J89" s="22" t="s">
        <v>1210</v>
      </c>
    </row>
    <row r="90" spans="2:10" s="26" customFormat="1" ht="18.75">
      <c r="B90" s="38"/>
      <c r="C90" s="39" t="s">
        <v>180</v>
      </c>
      <c r="D90" s="40" t="s">
        <v>72</v>
      </c>
      <c r="E90" s="40" t="s">
        <v>1001</v>
      </c>
      <c r="F90" s="97" t="s">
        <v>171</v>
      </c>
      <c r="G90" s="97" t="s">
        <v>171</v>
      </c>
      <c r="H90" s="97" t="s">
        <v>171</v>
      </c>
      <c r="I90" s="40" t="s">
        <v>74</v>
      </c>
      <c r="J90" s="38"/>
    </row>
    <row r="91" spans="2:10" s="26" customFormat="1" ht="18.75">
      <c r="B91" s="27">
        <v>5</v>
      </c>
      <c r="C91" s="28" t="s">
        <v>1362</v>
      </c>
      <c r="D91" s="29" t="s">
        <v>687</v>
      </c>
      <c r="E91" s="29" t="s">
        <v>1002</v>
      </c>
      <c r="F91" s="31">
        <v>20000</v>
      </c>
      <c r="G91" s="31">
        <v>20000</v>
      </c>
      <c r="H91" s="31">
        <v>20000</v>
      </c>
      <c r="I91" s="29" t="s">
        <v>75</v>
      </c>
      <c r="J91" s="27" t="s">
        <v>1210</v>
      </c>
    </row>
    <row r="92" spans="2:10" s="26" customFormat="1" ht="18.75">
      <c r="B92" s="27"/>
      <c r="C92" s="28" t="s">
        <v>569</v>
      </c>
      <c r="D92" s="29" t="s">
        <v>181</v>
      </c>
      <c r="E92" s="29" t="s">
        <v>54</v>
      </c>
      <c r="F92" s="31" t="s">
        <v>171</v>
      </c>
      <c r="G92" s="31" t="s">
        <v>171</v>
      </c>
      <c r="H92" s="31" t="s">
        <v>171</v>
      </c>
      <c r="I92" s="29" t="s">
        <v>76</v>
      </c>
      <c r="J92" s="27"/>
    </row>
    <row r="93" spans="2:10" s="52" customFormat="1" ht="18.75">
      <c r="B93" s="22">
        <v>6</v>
      </c>
      <c r="C93" s="23" t="s">
        <v>1363</v>
      </c>
      <c r="D93" s="24" t="s">
        <v>798</v>
      </c>
      <c r="E93" s="24" t="s">
        <v>1003</v>
      </c>
      <c r="F93" s="57">
        <v>20000</v>
      </c>
      <c r="G93" s="57">
        <v>20000</v>
      </c>
      <c r="H93" s="57">
        <v>20000</v>
      </c>
      <c r="I93" s="24" t="s">
        <v>800</v>
      </c>
      <c r="J93" s="22" t="s">
        <v>1210</v>
      </c>
    </row>
    <row r="94" spans="2:10" s="52" customFormat="1" ht="18.75">
      <c r="B94" s="38"/>
      <c r="C94" s="39" t="s">
        <v>1364</v>
      </c>
      <c r="D94" s="40" t="s">
        <v>799</v>
      </c>
      <c r="E94" s="40" t="s">
        <v>54</v>
      </c>
      <c r="F94" s="31" t="s">
        <v>171</v>
      </c>
      <c r="G94" s="31" t="s">
        <v>171</v>
      </c>
      <c r="H94" s="31" t="s">
        <v>171</v>
      </c>
      <c r="I94" s="40" t="s">
        <v>692</v>
      </c>
      <c r="J94" s="38"/>
    </row>
    <row r="95" spans="2:12" s="21" customFormat="1" ht="21" customHeight="1">
      <c r="B95" s="35">
        <v>7</v>
      </c>
      <c r="C95" s="141" t="s">
        <v>1063</v>
      </c>
      <c r="D95" s="142" t="s">
        <v>1065</v>
      </c>
      <c r="E95" s="140" t="s">
        <v>1066</v>
      </c>
      <c r="F95" s="167">
        <v>100000</v>
      </c>
      <c r="G95" s="167">
        <v>120000</v>
      </c>
      <c r="H95" s="167">
        <v>130000</v>
      </c>
      <c r="I95" s="141" t="s">
        <v>1067</v>
      </c>
      <c r="J95" s="22" t="s">
        <v>1210</v>
      </c>
      <c r="L95" s="66"/>
    </row>
    <row r="96" spans="2:12" s="21" customFormat="1" ht="21" customHeight="1">
      <c r="B96" s="34"/>
      <c r="C96" s="143"/>
      <c r="D96" s="144" t="s">
        <v>1064</v>
      </c>
      <c r="E96" s="145" t="s">
        <v>54</v>
      </c>
      <c r="F96" s="31" t="s">
        <v>171</v>
      </c>
      <c r="G96" s="31" t="s">
        <v>171</v>
      </c>
      <c r="H96" s="31" t="s">
        <v>171</v>
      </c>
      <c r="I96" s="143"/>
      <c r="J96" s="145"/>
      <c r="L96" s="66"/>
    </row>
    <row r="97" spans="2:12" s="21" customFormat="1" ht="21" customHeight="1">
      <c r="B97" s="35">
        <v>8</v>
      </c>
      <c r="C97" s="141" t="s">
        <v>570</v>
      </c>
      <c r="D97" s="142" t="s">
        <v>1711</v>
      </c>
      <c r="E97" s="140" t="s">
        <v>1066</v>
      </c>
      <c r="F97" s="167">
        <v>50000</v>
      </c>
      <c r="G97" s="167">
        <v>50000</v>
      </c>
      <c r="H97" s="167">
        <v>50000</v>
      </c>
      <c r="I97" s="141" t="s">
        <v>1067</v>
      </c>
      <c r="J97" s="22" t="s">
        <v>1210</v>
      </c>
      <c r="L97" s="66"/>
    </row>
    <row r="98" spans="2:12" s="21" customFormat="1" ht="21" customHeight="1">
      <c r="B98" s="34"/>
      <c r="C98" s="143"/>
      <c r="D98" s="144" t="s">
        <v>1712</v>
      </c>
      <c r="E98" s="145" t="s">
        <v>54</v>
      </c>
      <c r="F98" s="97" t="s">
        <v>171</v>
      </c>
      <c r="G98" s="97" t="s">
        <v>171</v>
      </c>
      <c r="H98" s="97" t="s">
        <v>171</v>
      </c>
      <c r="I98" s="143"/>
      <c r="J98" s="145"/>
      <c r="L98" s="66"/>
    </row>
    <row r="99" spans="2:10" s="52" customFormat="1" ht="18.75">
      <c r="B99" s="54"/>
      <c r="C99" s="55"/>
      <c r="D99" s="74"/>
      <c r="E99" s="54"/>
      <c r="F99" s="56"/>
      <c r="G99" s="56"/>
      <c r="H99" s="56"/>
      <c r="I99" s="74"/>
      <c r="J99" s="54"/>
    </row>
    <row r="100" spans="2:10" s="52" customFormat="1" ht="18.75">
      <c r="B100" s="54"/>
      <c r="C100" s="55"/>
      <c r="D100" s="74"/>
      <c r="E100" s="54"/>
      <c r="F100" s="56"/>
      <c r="G100" s="56"/>
      <c r="H100" s="56"/>
      <c r="I100" s="74"/>
      <c r="J100" s="54"/>
    </row>
    <row r="101" spans="2:10" s="52" customFormat="1" ht="18.75">
      <c r="B101" s="54"/>
      <c r="C101" s="55"/>
      <c r="D101" s="74"/>
      <c r="E101" s="54"/>
      <c r="F101" s="56"/>
      <c r="G101" s="56"/>
      <c r="H101" s="56"/>
      <c r="I101" s="74"/>
      <c r="J101" s="54"/>
    </row>
    <row r="102" spans="2:10" s="52" customFormat="1" ht="18.75">
      <c r="B102" s="54"/>
      <c r="C102" s="55"/>
      <c r="D102" s="74"/>
      <c r="E102" s="54"/>
      <c r="F102" s="56"/>
      <c r="G102" s="56"/>
      <c r="H102" s="56"/>
      <c r="I102" s="74"/>
      <c r="J102" s="54"/>
    </row>
    <row r="103" spans="2:10" s="52" customFormat="1" ht="18.75">
      <c r="B103" s="54"/>
      <c r="C103" s="55"/>
      <c r="D103" s="74"/>
      <c r="E103" s="54"/>
      <c r="F103" s="56"/>
      <c r="G103" s="56"/>
      <c r="H103" s="56"/>
      <c r="I103" s="74"/>
      <c r="J103" s="54"/>
    </row>
    <row r="104" spans="2:10" s="55" customFormat="1" ht="18.75">
      <c r="B104" s="54"/>
      <c r="D104" s="74"/>
      <c r="E104" s="54"/>
      <c r="F104" s="56"/>
      <c r="G104" s="56"/>
      <c r="H104" s="56"/>
      <c r="I104" s="74"/>
      <c r="J104" s="54"/>
    </row>
    <row r="105" spans="2:10" s="55" customFormat="1" ht="19.5" thickBot="1">
      <c r="B105" s="134"/>
      <c r="C105" s="132"/>
      <c r="D105" s="134"/>
      <c r="E105" s="134"/>
      <c r="F105" s="176"/>
      <c r="G105" s="133"/>
      <c r="H105" s="133"/>
      <c r="I105" s="134"/>
      <c r="J105" s="134"/>
    </row>
    <row r="106" spans="2:10" s="26" customFormat="1" ht="18.75">
      <c r="B106" s="338" t="s">
        <v>1249</v>
      </c>
      <c r="C106" s="338"/>
      <c r="D106" s="338"/>
      <c r="E106" s="110"/>
      <c r="F106" s="110"/>
      <c r="G106" s="110"/>
      <c r="H106" s="110"/>
      <c r="I106" s="110"/>
      <c r="J106" s="111">
        <v>59</v>
      </c>
    </row>
    <row r="107" spans="2:10" s="124" customFormat="1" ht="21.75">
      <c r="B107" s="123"/>
      <c r="C107" s="123"/>
      <c r="D107" s="123"/>
      <c r="E107" s="123"/>
      <c r="F107" s="123"/>
      <c r="G107" s="123"/>
      <c r="H107" s="123"/>
      <c r="I107" s="123"/>
      <c r="J107" s="123"/>
    </row>
    <row r="108" spans="2:10" s="124" customFormat="1" ht="21.75">
      <c r="B108" s="123"/>
      <c r="C108" s="123"/>
      <c r="D108" s="123"/>
      <c r="E108" s="123"/>
      <c r="F108" s="123"/>
      <c r="G108" s="123"/>
      <c r="H108" s="123"/>
      <c r="I108" s="123"/>
      <c r="J108" s="123"/>
    </row>
    <row r="109" spans="2:10" s="124" customFormat="1" ht="21.75">
      <c r="B109" s="123"/>
      <c r="C109" s="123"/>
      <c r="D109" s="123"/>
      <c r="E109" s="123"/>
      <c r="F109" s="123"/>
      <c r="G109" s="123"/>
      <c r="H109" s="123"/>
      <c r="I109" s="123"/>
      <c r="J109" s="123"/>
    </row>
    <row r="110" spans="2:10" s="124" customFormat="1" ht="21.75">
      <c r="B110" s="123"/>
      <c r="C110" s="123"/>
      <c r="D110" s="123"/>
      <c r="E110" s="123"/>
      <c r="F110" s="123"/>
      <c r="G110" s="123"/>
      <c r="H110" s="123"/>
      <c r="I110" s="123"/>
      <c r="J110" s="123"/>
    </row>
    <row r="111" spans="2:10" s="124" customFormat="1" ht="21.75">
      <c r="B111" s="123"/>
      <c r="C111" s="123"/>
      <c r="D111" s="123"/>
      <c r="E111" s="123"/>
      <c r="F111" s="123"/>
      <c r="G111" s="123"/>
      <c r="H111" s="123"/>
      <c r="I111" s="123"/>
      <c r="J111" s="123"/>
    </row>
    <row r="112" spans="2:10" s="124" customFormat="1" ht="21.75">
      <c r="B112" s="123"/>
      <c r="C112" s="123"/>
      <c r="D112" s="123"/>
      <c r="E112" s="123"/>
      <c r="F112" s="123"/>
      <c r="G112" s="123"/>
      <c r="H112" s="123"/>
      <c r="I112" s="123"/>
      <c r="J112" s="123"/>
    </row>
    <row r="113" spans="2:10" s="124" customFormat="1" ht="21.75">
      <c r="B113" s="123"/>
      <c r="C113" s="123"/>
      <c r="D113" s="123"/>
      <c r="E113" s="123"/>
      <c r="F113" s="123"/>
      <c r="G113" s="123"/>
      <c r="H113" s="123"/>
      <c r="I113" s="123"/>
      <c r="J113" s="123"/>
    </row>
    <row r="114" spans="2:10" s="124" customFormat="1" ht="21.75">
      <c r="B114" s="123"/>
      <c r="C114" s="123"/>
      <c r="D114" s="123"/>
      <c r="E114" s="123"/>
      <c r="F114" s="123"/>
      <c r="G114" s="123"/>
      <c r="H114" s="123"/>
      <c r="I114" s="123"/>
      <c r="J114" s="123"/>
    </row>
    <row r="115" spans="2:10" s="124" customFormat="1" ht="21.75">
      <c r="B115" s="123"/>
      <c r="C115" s="123"/>
      <c r="D115" s="123"/>
      <c r="E115" s="123"/>
      <c r="F115" s="123"/>
      <c r="G115" s="123"/>
      <c r="H115" s="123"/>
      <c r="I115" s="123"/>
      <c r="J115" s="123"/>
    </row>
    <row r="116" spans="2:10" s="124" customFormat="1" ht="21.75">
      <c r="B116" s="123"/>
      <c r="C116" s="123"/>
      <c r="D116" s="123"/>
      <c r="E116" s="123"/>
      <c r="F116" s="123"/>
      <c r="G116" s="123"/>
      <c r="H116" s="123"/>
      <c r="I116" s="123"/>
      <c r="J116" s="123"/>
    </row>
    <row r="117" spans="2:10" s="124" customFormat="1" ht="21.75">
      <c r="B117" s="123"/>
      <c r="C117" s="123"/>
      <c r="D117" s="123"/>
      <c r="E117" s="123"/>
      <c r="F117" s="123"/>
      <c r="G117" s="123"/>
      <c r="H117" s="123"/>
      <c r="I117" s="123"/>
      <c r="J117" s="123"/>
    </row>
    <row r="118" spans="2:10" s="124" customFormat="1" ht="21.75">
      <c r="B118" s="123"/>
      <c r="C118" s="123"/>
      <c r="D118" s="123"/>
      <c r="E118" s="123"/>
      <c r="F118" s="123"/>
      <c r="G118" s="123"/>
      <c r="H118" s="123"/>
      <c r="I118" s="123"/>
      <c r="J118" s="123"/>
    </row>
    <row r="119" spans="2:10" s="124" customFormat="1" ht="21.75">
      <c r="B119" s="123"/>
      <c r="C119" s="123"/>
      <c r="D119" s="123"/>
      <c r="E119" s="123"/>
      <c r="F119" s="123"/>
      <c r="G119" s="123"/>
      <c r="H119" s="123"/>
      <c r="I119" s="123"/>
      <c r="J119" s="123"/>
    </row>
    <row r="120" spans="2:10" s="124" customFormat="1" ht="21.75">
      <c r="B120" s="123"/>
      <c r="C120" s="123"/>
      <c r="D120" s="123"/>
      <c r="E120" s="123"/>
      <c r="F120" s="123"/>
      <c r="G120" s="123"/>
      <c r="H120" s="123"/>
      <c r="I120" s="123"/>
      <c r="J120" s="123"/>
    </row>
    <row r="121" spans="2:10" s="124" customFormat="1" ht="21.75">
      <c r="B121" s="123"/>
      <c r="C121" s="123"/>
      <c r="D121" s="123"/>
      <c r="E121" s="123"/>
      <c r="F121" s="123"/>
      <c r="G121" s="123"/>
      <c r="H121" s="123"/>
      <c r="I121" s="123"/>
      <c r="J121" s="123"/>
    </row>
    <row r="122" spans="2:10" s="124" customFormat="1" ht="21.75">
      <c r="B122" s="123"/>
      <c r="C122" s="123"/>
      <c r="D122" s="123"/>
      <c r="E122" s="123"/>
      <c r="F122" s="123"/>
      <c r="G122" s="123"/>
      <c r="H122" s="123"/>
      <c r="I122" s="123"/>
      <c r="J122" s="123"/>
    </row>
    <row r="123" spans="2:10" s="124" customFormat="1" ht="21.75">
      <c r="B123" s="123"/>
      <c r="C123" s="123"/>
      <c r="D123" s="123"/>
      <c r="E123" s="123"/>
      <c r="F123" s="123"/>
      <c r="G123" s="123"/>
      <c r="H123" s="123"/>
      <c r="I123" s="123"/>
      <c r="J123" s="123"/>
    </row>
    <row r="124" spans="2:10" s="124" customFormat="1" ht="21.75">
      <c r="B124" s="123"/>
      <c r="C124" s="123"/>
      <c r="D124" s="123"/>
      <c r="E124" s="123"/>
      <c r="F124" s="123"/>
      <c r="G124" s="123"/>
      <c r="H124" s="123"/>
      <c r="I124" s="123"/>
      <c r="J124" s="123"/>
    </row>
    <row r="125" spans="2:10" s="124" customFormat="1" ht="21.75">
      <c r="B125" s="123"/>
      <c r="C125" s="123"/>
      <c r="D125" s="123"/>
      <c r="E125" s="123"/>
      <c r="F125" s="123"/>
      <c r="G125" s="123"/>
      <c r="H125" s="123"/>
      <c r="I125" s="123"/>
      <c r="J125" s="123"/>
    </row>
    <row r="126" spans="2:10" s="124" customFormat="1" ht="21.75">
      <c r="B126" s="123"/>
      <c r="C126" s="123"/>
      <c r="D126" s="123"/>
      <c r="E126" s="123"/>
      <c r="F126" s="123"/>
      <c r="G126" s="123"/>
      <c r="H126" s="123"/>
      <c r="I126" s="123"/>
      <c r="J126" s="123"/>
    </row>
    <row r="127" spans="2:10" s="124" customFormat="1" ht="21.75">
      <c r="B127" s="123"/>
      <c r="C127" s="123"/>
      <c r="D127" s="123"/>
      <c r="E127" s="123"/>
      <c r="F127" s="123"/>
      <c r="G127" s="123"/>
      <c r="H127" s="123"/>
      <c r="I127" s="123"/>
      <c r="J127" s="123"/>
    </row>
    <row r="128" spans="2:10" s="124" customFormat="1" ht="21.75">
      <c r="B128" s="123"/>
      <c r="C128" s="123"/>
      <c r="D128" s="123"/>
      <c r="E128" s="123"/>
      <c r="F128" s="123"/>
      <c r="G128" s="123"/>
      <c r="H128" s="123"/>
      <c r="I128" s="123"/>
      <c r="J128" s="123"/>
    </row>
    <row r="129" spans="2:10" s="124" customFormat="1" ht="21.75">
      <c r="B129" s="123"/>
      <c r="C129" s="123"/>
      <c r="D129" s="123"/>
      <c r="E129" s="123"/>
      <c r="F129" s="123"/>
      <c r="G129" s="123"/>
      <c r="H129" s="123"/>
      <c r="I129" s="123"/>
      <c r="J129" s="123"/>
    </row>
    <row r="130" spans="2:10" s="124" customFormat="1" ht="21.75">
      <c r="B130" s="123"/>
      <c r="C130" s="123"/>
      <c r="D130" s="123"/>
      <c r="E130" s="123"/>
      <c r="F130" s="123"/>
      <c r="G130" s="123"/>
      <c r="H130" s="123"/>
      <c r="I130" s="123"/>
      <c r="J130" s="123"/>
    </row>
    <row r="131" spans="2:10" s="124" customFormat="1" ht="21.75">
      <c r="B131" s="123"/>
      <c r="C131" s="123"/>
      <c r="D131" s="123"/>
      <c r="E131" s="123"/>
      <c r="F131" s="123"/>
      <c r="G131" s="123"/>
      <c r="H131" s="123"/>
      <c r="I131" s="123"/>
      <c r="J131" s="123"/>
    </row>
    <row r="132" spans="2:10" s="124" customFormat="1" ht="21.75">
      <c r="B132" s="123"/>
      <c r="C132" s="123"/>
      <c r="D132" s="123"/>
      <c r="E132" s="123"/>
      <c r="F132" s="123"/>
      <c r="G132" s="123"/>
      <c r="H132" s="123"/>
      <c r="I132" s="123"/>
      <c r="J132" s="123"/>
    </row>
    <row r="133" spans="2:10" s="124" customFormat="1" ht="21.75">
      <c r="B133" s="123"/>
      <c r="C133" s="123"/>
      <c r="D133" s="123"/>
      <c r="E133" s="123"/>
      <c r="F133" s="123"/>
      <c r="G133" s="123"/>
      <c r="H133" s="123"/>
      <c r="I133" s="123"/>
      <c r="J133" s="123"/>
    </row>
    <row r="134" spans="2:10" s="124" customFormat="1" ht="21.75">
      <c r="B134" s="123"/>
      <c r="C134" s="123"/>
      <c r="D134" s="123"/>
      <c r="E134" s="123"/>
      <c r="F134" s="123"/>
      <c r="G134" s="123"/>
      <c r="H134" s="123"/>
      <c r="I134" s="123"/>
      <c r="J134" s="123"/>
    </row>
    <row r="135" spans="2:10" s="124" customFormat="1" ht="21.75">
      <c r="B135" s="123"/>
      <c r="C135" s="123"/>
      <c r="D135" s="123"/>
      <c r="E135" s="123"/>
      <c r="F135" s="123"/>
      <c r="G135" s="123"/>
      <c r="H135" s="123"/>
      <c r="I135" s="123"/>
      <c r="J135" s="123"/>
    </row>
    <row r="136" spans="2:10" s="124" customFormat="1" ht="21.75">
      <c r="B136" s="123"/>
      <c r="C136" s="123"/>
      <c r="D136" s="123"/>
      <c r="E136" s="123"/>
      <c r="F136" s="123"/>
      <c r="G136" s="123"/>
      <c r="H136" s="123"/>
      <c r="I136" s="123"/>
      <c r="J136" s="123"/>
    </row>
    <row r="137" spans="2:10" s="124" customFormat="1" ht="21.75">
      <c r="B137" s="123"/>
      <c r="C137" s="123"/>
      <c r="D137" s="123"/>
      <c r="E137" s="123"/>
      <c r="F137" s="123"/>
      <c r="G137" s="123"/>
      <c r="H137" s="123"/>
      <c r="I137" s="123"/>
      <c r="J137" s="123"/>
    </row>
    <row r="138" spans="2:10" s="124" customFormat="1" ht="21.75">
      <c r="B138" s="123"/>
      <c r="C138" s="123"/>
      <c r="D138" s="123"/>
      <c r="E138" s="123"/>
      <c r="F138" s="123"/>
      <c r="G138" s="123"/>
      <c r="H138" s="123"/>
      <c r="I138" s="123"/>
      <c r="J138" s="123"/>
    </row>
    <row r="139" spans="2:10" s="124" customFormat="1" ht="21.75">
      <c r="B139" s="123"/>
      <c r="C139" s="123"/>
      <c r="D139" s="123"/>
      <c r="E139" s="123"/>
      <c r="F139" s="123"/>
      <c r="G139" s="123"/>
      <c r="H139" s="123"/>
      <c r="I139" s="123"/>
      <c r="J139" s="123"/>
    </row>
    <row r="140" spans="2:10" s="124" customFormat="1" ht="21.75">
      <c r="B140" s="123"/>
      <c r="C140" s="123"/>
      <c r="D140" s="123"/>
      <c r="E140" s="123"/>
      <c r="F140" s="123"/>
      <c r="G140" s="123"/>
      <c r="H140" s="123"/>
      <c r="I140" s="123"/>
      <c r="J140" s="123"/>
    </row>
    <row r="141" spans="2:10" s="124" customFormat="1" ht="21.75">
      <c r="B141" s="123"/>
      <c r="C141" s="123"/>
      <c r="D141" s="123"/>
      <c r="E141" s="123"/>
      <c r="F141" s="123"/>
      <c r="G141" s="123"/>
      <c r="H141" s="123"/>
      <c r="I141" s="123"/>
      <c r="J141" s="123"/>
    </row>
    <row r="142" spans="2:10" s="124" customFormat="1" ht="21.75">
      <c r="B142" s="123"/>
      <c r="C142" s="123"/>
      <c r="D142" s="123"/>
      <c r="E142" s="123"/>
      <c r="F142" s="123"/>
      <c r="G142" s="123"/>
      <c r="H142" s="123"/>
      <c r="I142" s="123"/>
      <c r="J142" s="123"/>
    </row>
    <row r="143" spans="2:10" s="124" customFormat="1" ht="21.75">
      <c r="B143" s="123"/>
      <c r="C143" s="123"/>
      <c r="D143" s="123"/>
      <c r="E143" s="123"/>
      <c r="F143" s="123"/>
      <c r="G143" s="123"/>
      <c r="H143" s="123"/>
      <c r="I143" s="123"/>
      <c r="J143" s="123"/>
    </row>
    <row r="144" spans="2:10" s="124" customFormat="1" ht="21.75">
      <c r="B144" s="123"/>
      <c r="C144" s="123"/>
      <c r="D144" s="123"/>
      <c r="E144" s="123"/>
      <c r="F144" s="123"/>
      <c r="G144" s="123"/>
      <c r="H144" s="123"/>
      <c r="I144" s="123"/>
      <c r="J144" s="123"/>
    </row>
    <row r="145" spans="2:10" s="124" customFormat="1" ht="21.75">
      <c r="B145" s="123"/>
      <c r="C145" s="123"/>
      <c r="D145" s="123"/>
      <c r="E145" s="123"/>
      <c r="F145" s="123"/>
      <c r="G145" s="123"/>
      <c r="H145" s="123"/>
      <c r="I145" s="123"/>
      <c r="J145" s="123"/>
    </row>
    <row r="146" spans="2:10" s="124" customFormat="1" ht="21.75">
      <c r="B146" s="123"/>
      <c r="C146" s="123"/>
      <c r="D146" s="123"/>
      <c r="E146" s="123"/>
      <c r="F146" s="123"/>
      <c r="G146" s="123"/>
      <c r="H146" s="123"/>
      <c r="I146" s="123"/>
      <c r="J146" s="123"/>
    </row>
    <row r="147" spans="2:10" s="124" customFormat="1" ht="21.75">
      <c r="B147" s="123"/>
      <c r="C147" s="123"/>
      <c r="D147" s="123"/>
      <c r="E147" s="123"/>
      <c r="F147" s="123"/>
      <c r="G147" s="123"/>
      <c r="H147" s="123"/>
      <c r="I147" s="123"/>
      <c r="J147" s="123"/>
    </row>
    <row r="148" spans="2:10" s="124" customFormat="1" ht="21.75">
      <c r="B148" s="123"/>
      <c r="C148" s="123"/>
      <c r="D148" s="123"/>
      <c r="E148" s="123"/>
      <c r="F148" s="123"/>
      <c r="G148" s="123"/>
      <c r="H148" s="123"/>
      <c r="I148" s="123"/>
      <c r="J148" s="123"/>
    </row>
    <row r="149" spans="2:10" s="124" customFormat="1" ht="21.75">
      <c r="B149" s="123"/>
      <c r="C149" s="123"/>
      <c r="D149" s="123"/>
      <c r="E149" s="123"/>
      <c r="F149" s="123"/>
      <c r="G149" s="123"/>
      <c r="H149" s="123"/>
      <c r="I149" s="123"/>
      <c r="J149" s="123"/>
    </row>
    <row r="150" spans="2:10" s="124" customFormat="1" ht="21.75">
      <c r="B150" s="123"/>
      <c r="C150" s="123"/>
      <c r="D150" s="123"/>
      <c r="E150" s="123"/>
      <c r="F150" s="123"/>
      <c r="G150" s="123"/>
      <c r="H150" s="123"/>
      <c r="I150" s="123"/>
      <c r="J150" s="123"/>
    </row>
    <row r="151" spans="2:10" s="124" customFormat="1" ht="21.75">
      <c r="B151" s="123"/>
      <c r="C151" s="123"/>
      <c r="D151" s="123"/>
      <c r="E151" s="123"/>
      <c r="F151" s="123"/>
      <c r="G151" s="123"/>
      <c r="H151" s="123"/>
      <c r="I151" s="123"/>
      <c r="J151" s="123"/>
    </row>
    <row r="152" spans="2:10" s="124" customFormat="1" ht="21.75">
      <c r="B152" s="123"/>
      <c r="C152" s="123"/>
      <c r="D152" s="123"/>
      <c r="E152" s="123"/>
      <c r="F152" s="123"/>
      <c r="G152" s="123"/>
      <c r="H152" s="123"/>
      <c r="I152" s="123"/>
      <c r="J152" s="123"/>
    </row>
    <row r="153" spans="2:10" s="124" customFormat="1" ht="21.75">
      <c r="B153" s="123"/>
      <c r="C153" s="123"/>
      <c r="D153" s="123"/>
      <c r="E153" s="123"/>
      <c r="F153" s="123"/>
      <c r="G153" s="123"/>
      <c r="H153" s="123"/>
      <c r="I153" s="123"/>
      <c r="J153" s="123"/>
    </row>
    <row r="154" spans="2:10" s="124" customFormat="1" ht="21.75">
      <c r="B154" s="123"/>
      <c r="C154" s="123"/>
      <c r="D154" s="123"/>
      <c r="E154" s="123"/>
      <c r="F154" s="123"/>
      <c r="G154" s="123"/>
      <c r="H154" s="123"/>
      <c r="I154" s="123"/>
      <c r="J154" s="123"/>
    </row>
    <row r="155" spans="2:10" s="124" customFormat="1" ht="21.75">
      <c r="B155" s="123"/>
      <c r="C155" s="123"/>
      <c r="D155" s="123"/>
      <c r="E155" s="123"/>
      <c r="F155" s="123"/>
      <c r="G155" s="123"/>
      <c r="H155" s="123"/>
      <c r="I155" s="123"/>
      <c r="J155" s="123"/>
    </row>
    <row r="156" spans="2:10" s="124" customFormat="1" ht="21.75">
      <c r="B156" s="123"/>
      <c r="C156" s="123"/>
      <c r="D156" s="123"/>
      <c r="E156" s="123"/>
      <c r="F156" s="123"/>
      <c r="G156" s="123"/>
      <c r="H156" s="123"/>
      <c r="I156" s="123"/>
      <c r="J156" s="123"/>
    </row>
    <row r="157" spans="2:10" s="124" customFormat="1" ht="21.75">
      <c r="B157" s="123"/>
      <c r="C157" s="123"/>
      <c r="D157" s="123"/>
      <c r="E157" s="123"/>
      <c r="F157" s="123"/>
      <c r="G157" s="123"/>
      <c r="H157" s="123"/>
      <c r="I157" s="123"/>
      <c r="J157" s="123"/>
    </row>
    <row r="158" spans="2:10" s="124" customFormat="1" ht="21.75">
      <c r="B158" s="123"/>
      <c r="C158" s="123"/>
      <c r="D158" s="123"/>
      <c r="E158" s="123"/>
      <c r="F158" s="123"/>
      <c r="G158" s="123"/>
      <c r="H158" s="123"/>
      <c r="I158" s="123"/>
      <c r="J158" s="123"/>
    </row>
    <row r="159" spans="2:10" s="124" customFormat="1" ht="21.75">
      <c r="B159" s="123"/>
      <c r="C159" s="123"/>
      <c r="D159" s="123"/>
      <c r="E159" s="123"/>
      <c r="F159" s="123"/>
      <c r="G159" s="123"/>
      <c r="H159" s="123"/>
      <c r="I159" s="123"/>
      <c r="J159" s="123"/>
    </row>
    <row r="160" spans="2:10" s="124" customFormat="1" ht="21.75">
      <c r="B160" s="123"/>
      <c r="C160" s="123"/>
      <c r="D160" s="123"/>
      <c r="E160" s="123"/>
      <c r="F160" s="123"/>
      <c r="G160" s="123"/>
      <c r="H160" s="123"/>
      <c r="I160" s="123"/>
      <c r="J160" s="123"/>
    </row>
    <row r="161" spans="2:10" s="124" customFormat="1" ht="21.75">
      <c r="B161" s="123"/>
      <c r="C161" s="123"/>
      <c r="D161" s="123"/>
      <c r="E161" s="123"/>
      <c r="F161" s="123"/>
      <c r="G161" s="123"/>
      <c r="H161" s="123"/>
      <c r="I161" s="123"/>
      <c r="J161" s="123"/>
    </row>
    <row r="162" spans="2:10" s="124" customFormat="1" ht="21.75">
      <c r="B162" s="123"/>
      <c r="C162" s="123"/>
      <c r="D162" s="123"/>
      <c r="E162" s="123"/>
      <c r="F162" s="123"/>
      <c r="G162" s="123"/>
      <c r="H162" s="123"/>
      <c r="I162" s="123"/>
      <c r="J162" s="123"/>
    </row>
    <row r="163" spans="2:10" s="124" customFormat="1" ht="21.75">
      <c r="B163" s="123"/>
      <c r="C163" s="123"/>
      <c r="D163" s="123"/>
      <c r="E163" s="123"/>
      <c r="F163" s="123"/>
      <c r="G163" s="123"/>
      <c r="H163" s="123"/>
      <c r="I163" s="123"/>
      <c r="J163" s="123"/>
    </row>
    <row r="164" spans="2:10" s="124" customFormat="1" ht="21.75">
      <c r="B164" s="123"/>
      <c r="C164" s="123"/>
      <c r="D164" s="123"/>
      <c r="E164" s="123"/>
      <c r="F164" s="123"/>
      <c r="G164" s="123"/>
      <c r="H164" s="123"/>
      <c r="I164" s="123"/>
      <c r="J164" s="123"/>
    </row>
    <row r="165" spans="2:10" s="124" customFormat="1" ht="21.75">
      <c r="B165" s="123"/>
      <c r="C165" s="123"/>
      <c r="D165" s="123"/>
      <c r="E165" s="123"/>
      <c r="F165" s="123"/>
      <c r="G165" s="123"/>
      <c r="H165" s="123"/>
      <c r="I165" s="123"/>
      <c r="J165" s="123"/>
    </row>
    <row r="166" spans="2:10" s="124" customFormat="1" ht="21.75">
      <c r="B166" s="123"/>
      <c r="C166" s="123"/>
      <c r="D166" s="123"/>
      <c r="E166" s="123"/>
      <c r="F166" s="123"/>
      <c r="G166" s="123"/>
      <c r="H166" s="123"/>
      <c r="I166" s="123"/>
      <c r="J166" s="123"/>
    </row>
    <row r="167" spans="2:10" s="124" customFormat="1" ht="21.75">
      <c r="B167" s="123"/>
      <c r="C167" s="123"/>
      <c r="D167" s="123"/>
      <c r="E167" s="123"/>
      <c r="F167" s="123"/>
      <c r="G167" s="123"/>
      <c r="H167" s="123"/>
      <c r="I167" s="123"/>
      <c r="J167" s="123"/>
    </row>
    <row r="168" spans="2:10" s="124" customFormat="1" ht="21.75">
      <c r="B168" s="123"/>
      <c r="C168" s="123"/>
      <c r="D168" s="123"/>
      <c r="E168" s="123"/>
      <c r="F168" s="123"/>
      <c r="G168" s="123"/>
      <c r="H168" s="123"/>
      <c r="I168" s="123"/>
      <c r="J168" s="123"/>
    </row>
    <row r="169" spans="2:10" s="124" customFormat="1" ht="21.75">
      <c r="B169" s="123"/>
      <c r="C169" s="123"/>
      <c r="D169" s="123"/>
      <c r="E169" s="123"/>
      <c r="F169" s="123"/>
      <c r="G169" s="123"/>
      <c r="H169" s="123"/>
      <c r="I169" s="123"/>
      <c r="J169" s="123"/>
    </row>
    <row r="170" spans="2:10" s="124" customFormat="1" ht="21.75">
      <c r="B170" s="123"/>
      <c r="C170" s="123"/>
      <c r="D170" s="123"/>
      <c r="E170" s="123"/>
      <c r="F170" s="123"/>
      <c r="G170" s="123"/>
      <c r="H170" s="123"/>
      <c r="I170" s="123"/>
      <c r="J170" s="123"/>
    </row>
    <row r="171" spans="2:10" ht="21.75">
      <c r="B171" s="125"/>
      <c r="C171" s="125"/>
      <c r="D171" s="125"/>
      <c r="E171" s="125"/>
      <c r="F171" s="125"/>
      <c r="G171" s="125"/>
      <c r="H171" s="125"/>
      <c r="I171" s="125"/>
      <c r="J171" s="125"/>
    </row>
    <row r="172" spans="2:10" ht="21.75">
      <c r="B172" s="125"/>
      <c r="C172" s="125"/>
      <c r="D172" s="125"/>
      <c r="E172" s="125"/>
      <c r="F172" s="125"/>
      <c r="G172" s="125"/>
      <c r="H172" s="125"/>
      <c r="I172" s="125"/>
      <c r="J172" s="125"/>
    </row>
    <row r="173" spans="2:10" ht="21.75">
      <c r="B173" s="125"/>
      <c r="C173" s="125"/>
      <c r="D173" s="125"/>
      <c r="E173" s="125"/>
      <c r="F173" s="125"/>
      <c r="G173" s="125"/>
      <c r="H173" s="125"/>
      <c r="I173" s="125"/>
      <c r="J173" s="125"/>
    </row>
    <row r="174" spans="2:10" ht="21.75">
      <c r="B174" s="125"/>
      <c r="C174" s="125"/>
      <c r="D174" s="125"/>
      <c r="E174" s="125"/>
      <c r="F174" s="125"/>
      <c r="G174" s="125"/>
      <c r="H174" s="125"/>
      <c r="I174" s="125"/>
      <c r="J174" s="125"/>
    </row>
    <row r="175" spans="2:10" ht="21.75">
      <c r="B175" s="125"/>
      <c r="C175" s="125"/>
      <c r="D175" s="125"/>
      <c r="E175" s="125"/>
      <c r="F175" s="125"/>
      <c r="G175" s="125"/>
      <c r="H175" s="125"/>
      <c r="I175" s="125"/>
      <c r="J175" s="125"/>
    </row>
    <row r="176" spans="2:10" ht="21.75">
      <c r="B176" s="125"/>
      <c r="C176" s="125"/>
      <c r="D176" s="125"/>
      <c r="E176" s="125"/>
      <c r="F176" s="125"/>
      <c r="G176" s="125"/>
      <c r="H176" s="125"/>
      <c r="I176" s="125"/>
      <c r="J176" s="125"/>
    </row>
    <row r="177" spans="2:10" ht="21.75">
      <c r="B177" s="125"/>
      <c r="C177" s="125"/>
      <c r="D177" s="125"/>
      <c r="E177" s="125"/>
      <c r="F177" s="125"/>
      <c r="G177" s="125"/>
      <c r="H177" s="125"/>
      <c r="I177" s="125"/>
      <c r="J177" s="125"/>
    </row>
    <row r="178" spans="2:10" ht="21.75">
      <c r="B178" s="125"/>
      <c r="C178" s="125"/>
      <c r="D178" s="125"/>
      <c r="E178" s="125"/>
      <c r="F178" s="125"/>
      <c r="G178" s="125"/>
      <c r="H178" s="125"/>
      <c r="I178" s="125"/>
      <c r="J178" s="125"/>
    </row>
    <row r="179" spans="2:10" ht="21.75">
      <c r="B179" s="125"/>
      <c r="C179" s="125"/>
      <c r="D179" s="125"/>
      <c r="E179" s="125"/>
      <c r="F179" s="125"/>
      <c r="G179" s="125"/>
      <c r="H179" s="125"/>
      <c r="I179" s="125"/>
      <c r="J179" s="125"/>
    </row>
    <row r="180" spans="2:10" ht="21.75">
      <c r="B180" s="125"/>
      <c r="C180" s="125"/>
      <c r="D180" s="125"/>
      <c r="E180" s="125"/>
      <c r="F180" s="125"/>
      <c r="G180" s="125"/>
      <c r="H180" s="125"/>
      <c r="I180" s="125"/>
      <c r="J180" s="125"/>
    </row>
    <row r="181" spans="2:10" ht="21.75">
      <c r="B181" s="125"/>
      <c r="C181" s="125"/>
      <c r="D181" s="125"/>
      <c r="E181" s="125"/>
      <c r="F181" s="125"/>
      <c r="G181" s="125"/>
      <c r="H181" s="125"/>
      <c r="I181" s="125"/>
      <c r="J181" s="125"/>
    </row>
    <row r="182" spans="2:10" ht="21.75">
      <c r="B182" s="125"/>
      <c r="C182" s="125"/>
      <c r="D182" s="125"/>
      <c r="E182" s="125"/>
      <c r="F182" s="125"/>
      <c r="G182" s="125"/>
      <c r="H182" s="125"/>
      <c r="I182" s="125"/>
      <c r="J182" s="125"/>
    </row>
    <row r="183" spans="2:10" ht="21.75">
      <c r="B183" s="125"/>
      <c r="C183" s="125"/>
      <c r="D183" s="125"/>
      <c r="E183" s="125"/>
      <c r="F183" s="125"/>
      <c r="G183" s="125"/>
      <c r="H183" s="125"/>
      <c r="I183" s="125"/>
      <c r="J183" s="125"/>
    </row>
    <row r="184" spans="2:10" ht="21.75">
      <c r="B184" s="125"/>
      <c r="C184" s="125"/>
      <c r="D184" s="125"/>
      <c r="E184" s="125"/>
      <c r="F184" s="125"/>
      <c r="G184" s="125"/>
      <c r="H184" s="125"/>
      <c r="I184" s="125"/>
      <c r="J184" s="125"/>
    </row>
    <row r="185" spans="2:10" ht="21.75">
      <c r="B185" s="125"/>
      <c r="C185" s="125"/>
      <c r="D185" s="125"/>
      <c r="E185" s="125"/>
      <c r="F185" s="125"/>
      <c r="G185" s="125"/>
      <c r="H185" s="125"/>
      <c r="I185" s="125"/>
      <c r="J185" s="125"/>
    </row>
    <row r="186" spans="2:10" ht="21.75">
      <c r="B186" s="125"/>
      <c r="C186" s="125"/>
      <c r="D186" s="125"/>
      <c r="E186" s="125"/>
      <c r="F186" s="125"/>
      <c r="G186" s="125"/>
      <c r="H186" s="125"/>
      <c r="I186" s="125"/>
      <c r="J186" s="125"/>
    </row>
    <row r="187" spans="2:10" ht="21.75">
      <c r="B187" s="125"/>
      <c r="C187" s="125"/>
      <c r="D187" s="125"/>
      <c r="E187" s="125"/>
      <c r="F187" s="125"/>
      <c r="G187" s="125"/>
      <c r="H187" s="125"/>
      <c r="I187" s="125"/>
      <c r="J187" s="125"/>
    </row>
    <row r="188" spans="2:10" ht="21.75">
      <c r="B188" s="125"/>
      <c r="C188" s="125"/>
      <c r="D188" s="125"/>
      <c r="E188" s="125"/>
      <c r="F188" s="125"/>
      <c r="G188" s="125"/>
      <c r="H188" s="125"/>
      <c r="I188" s="125"/>
      <c r="J188" s="125"/>
    </row>
    <row r="189" spans="2:10" ht="21.75">
      <c r="B189" s="125"/>
      <c r="C189" s="125"/>
      <c r="D189" s="125"/>
      <c r="E189" s="125"/>
      <c r="F189" s="125"/>
      <c r="G189" s="125"/>
      <c r="H189" s="125"/>
      <c r="I189" s="125"/>
      <c r="J189" s="125"/>
    </row>
    <row r="190" spans="2:10" ht="21.75">
      <c r="B190" s="125"/>
      <c r="C190" s="125"/>
      <c r="D190" s="125"/>
      <c r="E190" s="125"/>
      <c r="F190" s="125"/>
      <c r="G190" s="125"/>
      <c r="H190" s="125"/>
      <c r="I190" s="125"/>
      <c r="J190" s="125"/>
    </row>
    <row r="191" spans="2:10" ht="21.75">
      <c r="B191" s="125"/>
      <c r="C191" s="125"/>
      <c r="D191" s="125"/>
      <c r="E191" s="125"/>
      <c r="F191" s="125"/>
      <c r="G191" s="125"/>
      <c r="H191" s="125"/>
      <c r="I191" s="125"/>
      <c r="J191" s="125"/>
    </row>
    <row r="192" spans="2:10" ht="21.75">
      <c r="B192" s="125"/>
      <c r="C192" s="125"/>
      <c r="D192" s="125"/>
      <c r="E192" s="125"/>
      <c r="F192" s="125"/>
      <c r="G192" s="125"/>
      <c r="H192" s="125"/>
      <c r="I192" s="125"/>
      <c r="J192" s="125"/>
    </row>
    <row r="193" spans="2:10" ht="21.75">
      <c r="B193" s="125"/>
      <c r="C193" s="125"/>
      <c r="D193" s="125"/>
      <c r="E193" s="125"/>
      <c r="F193" s="125"/>
      <c r="G193" s="125"/>
      <c r="H193" s="125"/>
      <c r="I193" s="125"/>
      <c r="J193" s="125"/>
    </row>
    <row r="194" spans="2:10" ht="21.75">
      <c r="B194" s="125"/>
      <c r="C194" s="125"/>
      <c r="D194" s="125"/>
      <c r="E194" s="125"/>
      <c r="F194" s="125"/>
      <c r="G194" s="125"/>
      <c r="H194" s="125"/>
      <c r="I194" s="125"/>
      <c r="J194" s="125"/>
    </row>
    <row r="195" spans="2:10" ht="21.75">
      <c r="B195" s="125"/>
      <c r="C195" s="125"/>
      <c r="D195" s="125"/>
      <c r="E195" s="125"/>
      <c r="F195" s="125"/>
      <c r="G195" s="125"/>
      <c r="H195" s="125"/>
      <c r="I195" s="125"/>
      <c r="J195" s="125"/>
    </row>
    <row r="196" spans="2:10" ht="21.75">
      <c r="B196" s="125"/>
      <c r="C196" s="125"/>
      <c r="D196" s="125"/>
      <c r="E196" s="125"/>
      <c r="F196" s="125"/>
      <c r="G196" s="125"/>
      <c r="H196" s="125"/>
      <c r="I196" s="125"/>
      <c r="J196" s="125"/>
    </row>
    <row r="197" spans="2:10" ht="21.75">
      <c r="B197" s="125"/>
      <c r="C197" s="125"/>
      <c r="D197" s="125"/>
      <c r="E197" s="125"/>
      <c r="F197" s="125"/>
      <c r="G197" s="125"/>
      <c r="H197" s="125"/>
      <c r="I197" s="125"/>
      <c r="J197" s="125"/>
    </row>
    <row r="198" spans="2:10" ht="21.75">
      <c r="B198" s="125"/>
      <c r="C198" s="125"/>
      <c r="D198" s="125"/>
      <c r="E198" s="125"/>
      <c r="F198" s="125"/>
      <c r="G198" s="125"/>
      <c r="H198" s="125"/>
      <c r="I198" s="125"/>
      <c r="J198" s="125"/>
    </row>
    <row r="199" spans="2:10" ht="21.75">
      <c r="B199" s="125"/>
      <c r="C199" s="125"/>
      <c r="D199" s="125"/>
      <c r="E199" s="125"/>
      <c r="F199" s="125"/>
      <c r="G199" s="125"/>
      <c r="H199" s="125"/>
      <c r="I199" s="125"/>
      <c r="J199" s="125"/>
    </row>
    <row r="200" spans="2:10" ht="21.75">
      <c r="B200" s="125"/>
      <c r="C200" s="125"/>
      <c r="D200" s="125"/>
      <c r="E200" s="125"/>
      <c r="F200" s="125"/>
      <c r="G200" s="125"/>
      <c r="H200" s="125"/>
      <c r="I200" s="125"/>
      <c r="J200" s="125"/>
    </row>
    <row r="201" spans="2:10" ht="21.75">
      <c r="B201" s="125"/>
      <c r="C201" s="125"/>
      <c r="D201" s="125"/>
      <c r="E201" s="125"/>
      <c r="F201" s="125"/>
      <c r="G201" s="125"/>
      <c r="H201" s="125"/>
      <c r="I201" s="125"/>
      <c r="J201" s="125"/>
    </row>
    <row r="202" spans="2:10" ht="21.75">
      <c r="B202" s="125"/>
      <c r="C202" s="125"/>
      <c r="D202" s="125"/>
      <c r="E202" s="125"/>
      <c r="F202" s="125"/>
      <c r="G202" s="125"/>
      <c r="H202" s="125"/>
      <c r="I202" s="125"/>
      <c r="J202" s="125"/>
    </row>
    <row r="203" spans="2:10" ht="21.75">
      <c r="B203" s="125"/>
      <c r="C203" s="125"/>
      <c r="D203" s="125"/>
      <c r="E203" s="125"/>
      <c r="F203" s="125"/>
      <c r="G203" s="125"/>
      <c r="H203" s="125"/>
      <c r="I203" s="125"/>
      <c r="J203" s="125"/>
    </row>
    <row r="204" spans="2:10" ht="21.75">
      <c r="B204" s="125"/>
      <c r="C204" s="125"/>
      <c r="D204" s="125"/>
      <c r="E204" s="125"/>
      <c r="F204" s="125"/>
      <c r="G204" s="125"/>
      <c r="H204" s="125"/>
      <c r="I204" s="125"/>
      <c r="J204" s="125"/>
    </row>
    <row r="205" spans="2:10" ht="21.75">
      <c r="B205" s="125"/>
      <c r="C205" s="125"/>
      <c r="D205" s="125"/>
      <c r="E205" s="125"/>
      <c r="F205" s="125"/>
      <c r="G205" s="125"/>
      <c r="H205" s="125"/>
      <c r="I205" s="125"/>
      <c r="J205" s="125"/>
    </row>
    <row r="206" spans="2:10" ht="21.75">
      <c r="B206" s="125"/>
      <c r="C206" s="125"/>
      <c r="D206" s="125"/>
      <c r="E206" s="125"/>
      <c r="F206" s="125"/>
      <c r="G206" s="125"/>
      <c r="H206" s="125"/>
      <c r="I206" s="125"/>
      <c r="J206" s="125"/>
    </row>
    <row r="207" spans="2:10" ht="21.75">
      <c r="B207" s="125"/>
      <c r="C207" s="125"/>
      <c r="D207" s="125"/>
      <c r="E207" s="125"/>
      <c r="F207" s="125"/>
      <c r="G207" s="125"/>
      <c r="H207" s="125"/>
      <c r="I207" s="125"/>
      <c r="J207" s="125"/>
    </row>
    <row r="208" spans="2:10" ht="21.75">
      <c r="B208" s="125"/>
      <c r="C208" s="125"/>
      <c r="D208" s="125"/>
      <c r="E208" s="125"/>
      <c r="F208" s="125"/>
      <c r="G208" s="125"/>
      <c r="H208" s="125"/>
      <c r="I208" s="125"/>
      <c r="J208" s="125"/>
    </row>
    <row r="209" spans="2:10" ht="21.75">
      <c r="B209" s="125"/>
      <c r="C209" s="125"/>
      <c r="D209" s="125"/>
      <c r="E209" s="125"/>
      <c r="F209" s="125"/>
      <c r="G209" s="125"/>
      <c r="H209" s="125"/>
      <c r="I209" s="125"/>
      <c r="J209" s="125"/>
    </row>
    <row r="210" spans="2:10" ht="21.75">
      <c r="B210" s="125"/>
      <c r="C210" s="125"/>
      <c r="D210" s="125"/>
      <c r="E210" s="125"/>
      <c r="F210" s="125"/>
      <c r="G210" s="125"/>
      <c r="H210" s="125"/>
      <c r="I210" s="125"/>
      <c r="J210" s="125"/>
    </row>
    <row r="211" spans="2:10" ht="21.75">
      <c r="B211" s="125"/>
      <c r="C211" s="125"/>
      <c r="D211" s="125"/>
      <c r="E211" s="125"/>
      <c r="F211" s="125"/>
      <c r="G211" s="125"/>
      <c r="H211" s="125"/>
      <c r="I211" s="125"/>
      <c r="J211" s="125"/>
    </row>
    <row r="212" spans="2:10" ht="21.75">
      <c r="B212" s="125"/>
      <c r="C212" s="125"/>
      <c r="D212" s="125"/>
      <c r="E212" s="125"/>
      <c r="F212" s="125"/>
      <c r="G212" s="125"/>
      <c r="H212" s="125"/>
      <c r="I212" s="125"/>
      <c r="J212" s="125"/>
    </row>
    <row r="213" spans="2:10" ht="21.75">
      <c r="B213" s="125"/>
      <c r="C213" s="125"/>
      <c r="D213" s="125"/>
      <c r="E213" s="125"/>
      <c r="F213" s="125"/>
      <c r="G213" s="125"/>
      <c r="H213" s="125"/>
      <c r="I213" s="125"/>
      <c r="J213" s="125"/>
    </row>
    <row r="214" spans="2:10" ht="21.75">
      <c r="B214" s="125"/>
      <c r="C214" s="125"/>
      <c r="D214" s="125"/>
      <c r="E214" s="125"/>
      <c r="F214" s="125"/>
      <c r="G214" s="125"/>
      <c r="H214" s="125"/>
      <c r="I214" s="125"/>
      <c r="J214" s="125"/>
    </row>
    <row r="215" spans="2:10" ht="21.75">
      <c r="B215" s="125"/>
      <c r="C215" s="125"/>
      <c r="D215" s="125"/>
      <c r="E215" s="125"/>
      <c r="F215" s="125"/>
      <c r="G215" s="125"/>
      <c r="H215" s="125"/>
      <c r="I215" s="125"/>
      <c r="J215" s="125"/>
    </row>
    <row r="216" spans="2:10" ht="21.75">
      <c r="B216" s="125"/>
      <c r="C216" s="125"/>
      <c r="D216" s="125"/>
      <c r="E216" s="125"/>
      <c r="F216" s="125"/>
      <c r="G216" s="125"/>
      <c r="H216" s="125"/>
      <c r="I216" s="125"/>
      <c r="J216" s="125"/>
    </row>
    <row r="217" spans="2:10" ht="21.75">
      <c r="B217" s="125"/>
      <c r="C217" s="125"/>
      <c r="D217" s="125"/>
      <c r="E217" s="125"/>
      <c r="F217" s="125"/>
      <c r="G217" s="125"/>
      <c r="H217" s="125"/>
      <c r="I217" s="125"/>
      <c r="J217" s="125"/>
    </row>
    <row r="218" spans="2:10" ht="21.75">
      <c r="B218" s="125"/>
      <c r="C218" s="125"/>
      <c r="D218" s="125"/>
      <c r="E218" s="125"/>
      <c r="F218" s="125"/>
      <c r="G218" s="125"/>
      <c r="H218" s="125"/>
      <c r="I218" s="125"/>
      <c r="J218" s="125"/>
    </row>
    <row r="219" spans="2:10" ht="21.75">
      <c r="B219" s="125"/>
      <c r="C219" s="125"/>
      <c r="D219" s="125"/>
      <c r="E219" s="125"/>
      <c r="F219" s="125"/>
      <c r="G219" s="125"/>
      <c r="H219" s="125"/>
      <c r="I219" s="125"/>
      <c r="J219" s="125"/>
    </row>
    <row r="220" spans="2:10" ht="21.75">
      <c r="B220" s="125"/>
      <c r="C220" s="125"/>
      <c r="D220" s="125"/>
      <c r="E220" s="125"/>
      <c r="F220" s="125"/>
      <c r="G220" s="125"/>
      <c r="H220" s="125"/>
      <c r="I220" s="125"/>
      <c r="J220" s="125"/>
    </row>
    <row r="221" spans="2:10" ht="21.75">
      <c r="B221" s="125"/>
      <c r="C221" s="125"/>
      <c r="D221" s="125"/>
      <c r="E221" s="125"/>
      <c r="F221" s="125"/>
      <c r="G221" s="125"/>
      <c r="H221" s="125"/>
      <c r="I221" s="125"/>
      <c r="J221" s="125"/>
    </row>
    <row r="222" spans="2:10" ht="21.75">
      <c r="B222" s="125"/>
      <c r="C222" s="125"/>
      <c r="D222" s="125"/>
      <c r="E222" s="125"/>
      <c r="F222" s="125"/>
      <c r="G222" s="125"/>
      <c r="H222" s="125"/>
      <c r="I222" s="125"/>
      <c r="J222" s="125"/>
    </row>
    <row r="223" spans="2:10" ht="21.75">
      <c r="B223" s="125"/>
      <c r="C223" s="125"/>
      <c r="D223" s="125"/>
      <c r="E223" s="125"/>
      <c r="F223" s="125"/>
      <c r="G223" s="125"/>
      <c r="H223" s="125"/>
      <c r="I223" s="125"/>
      <c r="J223" s="125"/>
    </row>
    <row r="224" spans="2:10" ht="21.75">
      <c r="B224" s="125"/>
      <c r="C224" s="125"/>
      <c r="D224" s="125"/>
      <c r="E224" s="125"/>
      <c r="F224" s="125"/>
      <c r="G224" s="125"/>
      <c r="H224" s="125"/>
      <c r="I224" s="125"/>
      <c r="J224" s="125"/>
    </row>
    <row r="225" spans="2:10" ht="21.75">
      <c r="B225" s="125"/>
      <c r="C225" s="125"/>
      <c r="D225" s="125"/>
      <c r="E225" s="125"/>
      <c r="F225" s="125"/>
      <c r="G225" s="125"/>
      <c r="H225" s="125"/>
      <c r="I225" s="125"/>
      <c r="J225" s="125"/>
    </row>
    <row r="226" spans="2:10" ht="21.75">
      <c r="B226" s="125"/>
      <c r="C226" s="125"/>
      <c r="D226" s="125"/>
      <c r="E226" s="125"/>
      <c r="F226" s="125"/>
      <c r="G226" s="125"/>
      <c r="H226" s="125"/>
      <c r="I226" s="125"/>
      <c r="J226" s="125"/>
    </row>
    <row r="227" spans="2:10" ht="21.75">
      <c r="B227" s="125"/>
      <c r="C227" s="125"/>
      <c r="D227" s="125"/>
      <c r="E227" s="125"/>
      <c r="F227" s="125"/>
      <c r="G227" s="125"/>
      <c r="H227" s="125"/>
      <c r="I227" s="125"/>
      <c r="J227" s="125"/>
    </row>
    <row r="228" spans="2:10" ht="21.75">
      <c r="B228" s="125"/>
      <c r="C228" s="125"/>
      <c r="D228" s="125"/>
      <c r="E228" s="125"/>
      <c r="F228" s="125"/>
      <c r="G228" s="125"/>
      <c r="H228" s="125"/>
      <c r="I228" s="125"/>
      <c r="J228" s="125"/>
    </row>
    <row r="229" spans="2:10" ht="21.75">
      <c r="B229" s="125"/>
      <c r="C229" s="125"/>
      <c r="D229" s="125"/>
      <c r="E229" s="125"/>
      <c r="F229" s="125"/>
      <c r="G229" s="125"/>
      <c r="H229" s="125"/>
      <c r="I229" s="125"/>
      <c r="J229" s="125"/>
    </row>
    <row r="230" spans="2:10" ht="21.75">
      <c r="B230" s="125"/>
      <c r="C230" s="125"/>
      <c r="D230" s="125"/>
      <c r="E230" s="125"/>
      <c r="F230" s="125"/>
      <c r="G230" s="125"/>
      <c r="H230" s="125"/>
      <c r="I230" s="125"/>
      <c r="J230" s="125"/>
    </row>
    <row r="231" spans="2:10" ht="21.75">
      <c r="B231" s="125"/>
      <c r="C231" s="125"/>
      <c r="D231" s="125"/>
      <c r="E231" s="125"/>
      <c r="F231" s="125"/>
      <c r="G231" s="125"/>
      <c r="H231" s="125"/>
      <c r="I231" s="125"/>
      <c r="J231" s="125"/>
    </row>
    <row r="232" spans="2:10" ht="21.75">
      <c r="B232" s="125"/>
      <c r="C232" s="125"/>
      <c r="D232" s="125"/>
      <c r="E232" s="125"/>
      <c r="F232" s="125"/>
      <c r="G232" s="125"/>
      <c r="H232" s="125"/>
      <c r="I232" s="125"/>
      <c r="J232" s="125"/>
    </row>
    <row r="233" spans="2:10" ht="21.75">
      <c r="B233" s="125"/>
      <c r="C233" s="125"/>
      <c r="D233" s="125"/>
      <c r="E233" s="125"/>
      <c r="F233" s="125"/>
      <c r="G233" s="125"/>
      <c r="H233" s="125"/>
      <c r="I233" s="125"/>
      <c r="J233" s="125"/>
    </row>
    <row r="234" spans="2:10" ht="21.75">
      <c r="B234" s="125"/>
      <c r="C234" s="125"/>
      <c r="D234" s="125"/>
      <c r="E234" s="125"/>
      <c r="F234" s="125"/>
      <c r="G234" s="125"/>
      <c r="H234" s="125"/>
      <c r="I234" s="125"/>
      <c r="J234" s="125"/>
    </row>
    <row r="235" spans="2:10" ht="21.75">
      <c r="B235" s="125"/>
      <c r="C235" s="125"/>
      <c r="D235" s="125"/>
      <c r="E235" s="125"/>
      <c r="F235" s="125"/>
      <c r="G235" s="125"/>
      <c r="H235" s="125"/>
      <c r="I235" s="125"/>
      <c r="J235" s="125"/>
    </row>
    <row r="236" spans="2:10" ht="21.75">
      <c r="B236" s="125"/>
      <c r="C236" s="125"/>
      <c r="D236" s="125"/>
      <c r="E236" s="125"/>
      <c r="F236" s="125"/>
      <c r="G236" s="125"/>
      <c r="H236" s="125"/>
      <c r="I236" s="125"/>
      <c r="J236" s="125"/>
    </row>
    <row r="237" spans="2:10" ht="21.75">
      <c r="B237" s="125"/>
      <c r="C237" s="125"/>
      <c r="D237" s="125"/>
      <c r="E237" s="125"/>
      <c r="F237" s="125"/>
      <c r="G237" s="125"/>
      <c r="H237" s="125"/>
      <c r="I237" s="125"/>
      <c r="J237" s="125"/>
    </row>
    <row r="238" spans="2:10" ht="21.75">
      <c r="B238" s="125"/>
      <c r="C238" s="125"/>
      <c r="D238" s="125"/>
      <c r="E238" s="125"/>
      <c r="F238" s="125"/>
      <c r="G238" s="125"/>
      <c r="H238" s="125"/>
      <c r="I238" s="125"/>
      <c r="J238" s="125"/>
    </row>
    <row r="239" spans="2:10" ht="21.75">
      <c r="B239" s="125"/>
      <c r="C239" s="125"/>
      <c r="D239" s="125"/>
      <c r="E239" s="125"/>
      <c r="F239" s="125"/>
      <c r="G239" s="125"/>
      <c r="H239" s="125"/>
      <c r="I239" s="125"/>
      <c r="J239" s="125"/>
    </row>
    <row r="240" spans="2:10" ht="21.75">
      <c r="B240" s="125"/>
      <c r="C240" s="125"/>
      <c r="D240" s="125"/>
      <c r="E240" s="125"/>
      <c r="F240" s="125"/>
      <c r="G240" s="125"/>
      <c r="H240" s="125"/>
      <c r="I240" s="125"/>
      <c r="J240" s="125"/>
    </row>
    <row r="241" spans="2:10" ht="21.75">
      <c r="B241" s="125"/>
      <c r="C241" s="125"/>
      <c r="D241" s="125"/>
      <c r="E241" s="125"/>
      <c r="F241" s="125"/>
      <c r="G241" s="125"/>
      <c r="H241" s="125"/>
      <c r="I241" s="125"/>
      <c r="J241" s="125"/>
    </row>
    <row r="242" spans="2:10" ht="21.75">
      <c r="B242" s="125"/>
      <c r="C242" s="125"/>
      <c r="D242" s="125"/>
      <c r="E242" s="125"/>
      <c r="F242" s="125"/>
      <c r="G242" s="125"/>
      <c r="H242" s="125"/>
      <c r="I242" s="125"/>
      <c r="J242" s="125"/>
    </row>
    <row r="243" spans="2:10" ht="21.75">
      <c r="B243" s="125"/>
      <c r="C243" s="125"/>
      <c r="D243" s="125"/>
      <c r="E243" s="125"/>
      <c r="F243" s="125"/>
      <c r="G243" s="125"/>
      <c r="H243" s="125"/>
      <c r="I243" s="125"/>
      <c r="J243" s="125"/>
    </row>
    <row r="244" spans="2:10" ht="21.75">
      <c r="B244" s="125"/>
      <c r="C244" s="125"/>
      <c r="D244" s="125"/>
      <c r="E244" s="125"/>
      <c r="F244" s="125"/>
      <c r="G244" s="125"/>
      <c r="H244" s="125"/>
      <c r="I244" s="125"/>
      <c r="J244" s="125"/>
    </row>
    <row r="245" spans="2:10" ht="21.75">
      <c r="B245" s="125"/>
      <c r="C245" s="125"/>
      <c r="D245" s="125"/>
      <c r="E245" s="125"/>
      <c r="F245" s="125"/>
      <c r="G245" s="125"/>
      <c r="H245" s="125"/>
      <c r="I245" s="125"/>
      <c r="J245" s="125"/>
    </row>
    <row r="246" spans="2:10" ht="21.75">
      <c r="B246" s="125"/>
      <c r="C246" s="125"/>
      <c r="D246" s="125"/>
      <c r="E246" s="125"/>
      <c r="F246" s="125"/>
      <c r="G246" s="125"/>
      <c r="H246" s="125"/>
      <c r="I246" s="125"/>
      <c r="J246" s="125"/>
    </row>
    <row r="247" spans="2:10" ht="21.75">
      <c r="B247" s="125"/>
      <c r="C247" s="125"/>
      <c r="D247" s="125"/>
      <c r="E247" s="125"/>
      <c r="F247" s="125"/>
      <c r="G247" s="125"/>
      <c r="H247" s="125"/>
      <c r="I247" s="125"/>
      <c r="J247" s="125"/>
    </row>
    <row r="248" spans="2:10" ht="21.75">
      <c r="B248" s="125"/>
      <c r="C248" s="125"/>
      <c r="D248" s="125"/>
      <c r="E248" s="125"/>
      <c r="F248" s="125"/>
      <c r="G248" s="125"/>
      <c r="H248" s="125"/>
      <c r="I248" s="125"/>
      <c r="J248" s="125"/>
    </row>
    <row r="249" spans="2:10" ht="21.75">
      <c r="B249" s="125"/>
      <c r="C249" s="125"/>
      <c r="D249" s="125"/>
      <c r="E249" s="125"/>
      <c r="F249" s="125"/>
      <c r="G249" s="125"/>
      <c r="H249" s="125"/>
      <c r="I249" s="125"/>
      <c r="J249" s="125"/>
    </row>
    <row r="250" spans="2:10" ht="21.75">
      <c r="B250" s="125"/>
      <c r="C250" s="125"/>
      <c r="D250" s="125"/>
      <c r="E250" s="125"/>
      <c r="F250" s="125"/>
      <c r="G250" s="125"/>
      <c r="H250" s="125"/>
      <c r="I250" s="125"/>
      <c r="J250" s="125"/>
    </row>
    <row r="251" spans="2:10" ht="21.75">
      <c r="B251" s="125"/>
      <c r="C251" s="125"/>
      <c r="D251" s="125"/>
      <c r="E251" s="125"/>
      <c r="F251" s="125"/>
      <c r="G251" s="125"/>
      <c r="H251" s="125"/>
      <c r="I251" s="125"/>
      <c r="J251" s="125"/>
    </row>
    <row r="252" spans="2:10" ht="21.75">
      <c r="B252" s="125"/>
      <c r="C252" s="125"/>
      <c r="D252" s="125"/>
      <c r="E252" s="125"/>
      <c r="F252" s="125"/>
      <c r="G252" s="125"/>
      <c r="H252" s="125"/>
      <c r="I252" s="125"/>
      <c r="J252" s="125"/>
    </row>
    <row r="253" spans="2:10" ht="21.75">
      <c r="B253" s="125"/>
      <c r="C253" s="125"/>
      <c r="D253" s="125"/>
      <c r="E253" s="125"/>
      <c r="F253" s="125"/>
      <c r="G253" s="125"/>
      <c r="H253" s="125"/>
      <c r="I253" s="125"/>
      <c r="J253" s="125"/>
    </row>
    <row r="254" spans="2:10" ht="21.75">
      <c r="B254" s="125"/>
      <c r="C254" s="125"/>
      <c r="D254" s="125"/>
      <c r="E254" s="125"/>
      <c r="F254" s="125"/>
      <c r="G254" s="125"/>
      <c r="H254" s="125"/>
      <c r="I254" s="125"/>
      <c r="J254" s="125"/>
    </row>
    <row r="255" spans="2:10" ht="21.75">
      <c r="B255" s="125"/>
      <c r="C255" s="125"/>
      <c r="D255" s="125"/>
      <c r="E255" s="125"/>
      <c r="F255" s="125"/>
      <c r="G255" s="125"/>
      <c r="H255" s="125"/>
      <c r="I255" s="125"/>
      <c r="J255" s="125"/>
    </row>
    <row r="256" spans="2:10" ht="21.75">
      <c r="B256" s="125"/>
      <c r="C256" s="125"/>
      <c r="D256" s="125"/>
      <c r="E256" s="125"/>
      <c r="F256" s="125"/>
      <c r="G256" s="125"/>
      <c r="H256" s="125"/>
      <c r="I256" s="125"/>
      <c r="J256" s="125"/>
    </row>
    <row r="257" spans="2:10" ht="21.75">
      <c r="B257" s="125"/>
      <c r="C257" s="125"/>
      <c r="D257" s="125"/>
      <c r="E257" s="125"/>
      <c r="F257" s="125"/>
      <c r="G257" s="125"/>
      <c r="H257" s="125"/>
      <c r="I257" s="125"/>
      <c r="J257" s="125"/>
    </row>
    <row r="258" spans="2:10" ht="21.75">
      <c r="B258" s="125"/>
      <c r="C258" s="125"/>
      <c r="D258" s="125"/>
      <c r="E258" s="125"/>
      <c r="F258" s="125"/>
      <c r="G258" s="125"/>
      <c r="H258" s="125"/>
      <c r="I258" s="125"/>
      <c r="J258" s="125"/>
    </row>
    <row r="259" spans="2:10" ht="21.75">
      <c r="B259" s="125"/>
      <c r="C259" s="125"/>
      <c r="D259" s="125"/>
      <c r="E259" s="125"/>
      <c r="F259" s="125"/>
      <c r="G259" s="125"/>
      <c r="H259" s="125"/>
      <c r="I259" s="125"/>
      <c r="J259" s="125"/>
    </row>
    <row r="260" spans="2:10" ht="21.75">
      <c r="B260" s="125"/>
      <c r="C260" s="125"/>
      <c r="D260" s="125"/>
      <c r="E260" s="125"/>
      <c r="F260" s="125"/>
      <c r="G260" s="125"/>
      <c r="H260" s="125"/>
      <c r="I260" s="125"/>
      <c r="J260" s="125"/>
    </row>
    <row r="261" spans="2:10" ht="21.75">
      <c r="B261" s="125"/>
      <c r="C261" s="125"/>
      <c r="D261" s="125"/>
      <c r="E261" s="125"/>
      <c r="F261" s="125"/>
      <c r="G261" s="125"/>
      <c r="H261" s="125"/>
      <c r="I261" s="125"/>
      <c r="J261" s="125"/>
    </row>
    <row r="262" spans="2:10" ht="21.75">
      <c r="B262" s="125"/>
      <c r="C262" s="125"/>
      <c r="D262" s="125"/>
      <c r="E262" s="125"/>
      <c r="F262" s="125"/>
      <c r="G262" s="125"/>
      <c r="H262" s="125"/>
      <c r="I262" s="125"/>
      <c r="J262" s="125"/>
    </row>
    <row r="263" spans="2:10" ht="21.75">
      <c r="B263" s="125"/>
      <c r="C263" s="125"/>
      <c r="D263" s="125"/>
      <c r="E263" s="125"/>
      <c r="F263" s="125"/>
      <c r="G263" s="125"/>
      <c r="H263" s="125"/>
      <c r="I263" s="125"/>
      <c r="J263" s="125"/>
    </row>
    <row r="264" spans="2:10" ht="21.75">
      <c r="B264" s="125"/>
      <c r="C264" s="125"/>
      <c r="D264" s="125"/>
      <c r="E264" s="125"/>
      <c r="F264" s="125"/>
      <c r="G264" s="125"/>
      <c r="H264" s="125"/>
      <c r="I264" s="125"/>
      <c r="J264" s="125"/>
    </row>
    <row r="265" spans="2:10" ht="21.75">
      <c r="B265" s="125"/>
      <c r="C265" s="125"/>
      <c r="D265" s="125"/>
      <c r="E265" s="125"/>
      <c r="F265" s="125"/>
      <c r="G265" s="125"/>
      <c r="H265" s="125"/>
      <c r="I265" s="125"/>
      <c r="J265" s="125"/>
    </row>
    <row r="266" spans="2:10" ht="21.75">
      <c r="B266" s="125"/>
      <c r="C266" s="125"/>
      <c r="D266" s="125"/>
      <c r="E266" s="125"/>
      <c r="F266" s="125"/>
      <c r="G266" s="125"/>
      <c r="H266" s="125"/>
      <c r="I266" s="125"/>
      <c r="J266" s="125"/>
    </row>
    <row r="267" spans="2:10" ht="21.75">
      <c r="B267" s="125"/>
      <c r="C267" s="125"/>
      <c r="D267" s="125"/>
      <c r="E267" s="125"/>
      <c r="F267" s="125"/>
      <c r="G267" s="125"/>
      <c r="H267" s="125"/>
      <c r="I267" s="125"/>
      <c r="J267" s="125"/>
    </row>
    <row r="268" spans="2:10" ht="21.75">
      <c r="B268" s="125"/>
      <c r="C268" s="125"/>
      <c r="D268" s="125"/>
      <c r="E268" s="125"/>
      <c r="F268" s="125"/>
      <c r="G268" s="125"/>
      <c r="H268" s="125"/>
      <c r="I268" s="125"/>
      <c r="J268" s="125"/>
    </row>
    <row r="269" spans="2:10" ht="21.75">
      <c r="B269" s="125"/>
      <c r="C269" s="125"/>
      <c r="D269" s="125"/>
      <c r="E269" s="125"/>
      <c r="F269" s="125"/>
      <c r="G269" s="125"/>
      <c r="H269" s="125"/>
      <c r="I269" s="125"/>
      <c r="J269" s="125"/>
    </row>
    <row r="270" spans="2:10" ht="21.75">
      <c r="B270" s="125"/>
      <c r="C270" s="125"/>
      <c r="D270" s="125"/>
      <c r="E270" s="125"/>
      <c r="F270" s="125"/>
      <c r="G270" s="125"/>
      <c r="H270" s="125"/>
      <c r="I270" s="125"/>
      <c r="J270" s="125"/>
    </row>
    <row r="271" spans="2:10" ht="21.75">
      <c r="B271" s="125"/>
      <c r="C271" s="125"/>
      <c r="D271" s="125"/>
      <c r="E271" s="125"/>
      <c r="F271" s="125"/>
      <c r="G271" s="125"/>
      <c r="H271" s="125"/>
      <c r="I271" s="125"/>
      <c r="J271" s="125"/>
    </row>
    <row r="272" spans="2:10" ht="21.75">
      <c r="B272" s="125"/>
      <c r="C272" s="125"/>
      <c r="D272" s="125"/>
      <c r="E272" s="125"/>
      <c r="F272" s="125"/>
      <c r="G272" s="125"/>
      <c r="H272" s="125"/>
      <c r="I272" s="125"/>
      <c r="J272" s="125"/>
    </row>
    <row r="273" spans="2:10" ht="21.75">
      <c r="B273" s="125"/>
      <c r="C273" s="125"/>
      <c r="D273" s="125"/>
      <c r="E273" s="125"/>
      <c r="F273" s="125"/>
      <c r="G273" s="125"/>
      <c r="H273" s="125"/>
      <c r="I273" s="125"/>
      <c r="J273" s="125"/>
    </row>
    <row r="274" spans="2:10" ht="21.75">
      <c r="B274" s="125"/>
      <c r="C274" s="125"/>
      <c r="D274" s="125"/>
      <c r="E274" s="125"/>
      <c r="F274" s="125"/>
      <c r="G274" s="125"/>
      <c r="H274" s="125"/>
      <c r="I274" s="125"/>
      <c r="J274" s="125"/>
    </row>
    <row r="275" spans="2:10" ht="21.75">
      <c r="B275" s="125"/>
      <c r="C275" s="125"/>
      <c r="D275" s="125"/>
      <c r="E275" s="125"/>
      <c r="F275" s="125"/>
      <c r="G275" s="125"/>
      <c r="H275" s="125"/>
      <c r="I275" s="125"/>
      <c r="J275" s="125"/>
    </row>
    <row r="276" spans="2:10" ht="21.75">
      <c r="B276" s="125"/>
      <c r="C276" s="125"/>
      <c r="D276" s="125"/>
      <c r="E276" s="125"/>
      <c r="F276" s="125"/>
      <c r="G276" s="125"/>
      <c r="H276" s="125"/>
      <c r="I276" s="125"/>
      <c r="J276" s="125"/>
    </row>
    <row r="277" spans="2:10" ht="21.75">
      <c r="B277" s="125"/>
      <c r="C277" s="125"/>
      <c r="D277" s="125"/>
      <c r="E277" s="125"/>
      <c r="F277" s="125"/>
      <c r="G277" s="125"/>
      <c r="H277" s="125"/>
      <c r="I277" s="125"/>
      <c r="J277" s="125"/>
    </row>
    <row r="278" spans="2:10" ht="21.75">
      <c r="B278" s="125"/>
      <c r="C278" s="125"/>
      <c r="D278" s="125"/>
      <c r="E278" s="125"/>
      <c r="F278" s="125"/>
      <c r="G278" s="125"/>
      <c r="H278" s="125"/>
      <c r="I278" s="125"/>
      <c r="J278" s="125"/>
    </row>
    <row r="279" spans="2:10" ht="21.75">
      <c r="B279" s="125"/>
      <c r="C279" s="125"/>
      <c r="D279" s="125"/>
      <c r="E279" s="125"/>
      <c r="F279" s="125"/>
      <c r="G279" s="125"/>
      <c r="H279" s="125"/>
      <c r="I279" s="125"/>
      <c r="J279" s="125"/>
    </row>
    <row r="280" spans="2:10" ht="21.75">
      <c r="B280" s="125"/>
      <c r="C280" s="125"/>
      <c r="D280" s="125"/>
      <c r="E280" s="125"/>
      <c r="F280" s="125"/>
      <c r="G280" s="125"/>
      <c r="H280" s="125"/>
      <c r="I280" s="125"/>
      <c r="J280" s="125"/>
    </row>
    <row r="281" spans="2:10" ht="21.75">
      <c r="B281" s="125"/>
      <c r="C281" s="125"/>
      <c r="D281" s="125"/>
      <c r="E281" s="125"/>
      <c r="F281" s="125"/>
      <c r="G281" s="125"/>
      <c r="H281" s="125"/>
      <c r="I281" s="125"/>
      <c r="J281" s="125"/>
    </row>
    <row r="282" spans="2:10" ht="21.75">
      <c r="B282" s="125"/>
      <c r="C282" s="125"/>
      <c r="D282" s="125"/>
      <c r="E282" s="125"/>
      <c r="F282" s="125"/>
      <c r="G282" s="125"/>
      <c r="H282" s="125"/>
      <c r="I282" s="125"/>
      <c r="J282" s="125"/>
    </row>
    <row r="283" spans="2:10" ht="21.75">
      <c r="B283" s="125"/>
      <c r="C283" s="125"/>
      <c r="D283" s="125"/>
      <c r="E283" s="125"/>
      <c r="F283" s="125"/>
      <c r="G283" s="125"/>
      <c r="H283" s="125"/>
      <c r="I283" s="125"/>
      <c r="J283" s="125"/>
    </row>
    <row r="284" spans="2:10" ht="21.75">
      <c r="B284" s="125"/>
      <c r="C284" s="125"/>
      <c r="D284" s="125"/>
      <c r="E284" s="125"/>
      <c r="F284" s="125"/>
      <c r="G284" s="125"/>
      <c r="H284" s="125"/>
      <c r="I284" s="125"/>
      <c r="J284" s="125"/>
    </row>
    <row r="285" spans="2:10" ht="21.75">
      <c r="B285" s="125"/>
      <c r="C285" s="125"/>
      <c r="D285" s="125"/>
      <c r="E285" s="125"/>
      <c r="F285" s="125"/>
      <c r="G285" s="125"/>
      <c r="H285" s="125"/>
      <c r="I285" s="125"/>
      <c r="J285" s="125"/>
    </row>
    <row r="286" spans="2:10" ht="21.75">
      <c r="B286" s="125"/>
      <c r="C286" s="125"/>
      <c r="D286" s="125"/>
      <c r="E286" s="125"/>
      <c r="F286" s="125"/>
      <c r="G286" s="125"/>
      <c r="H286" s="125"/>
      <c r="I286" s="125"/>
      <c r="J286" s="125"/>
    </row>
    <row r="287" spans="2:10" ht="21.75">
      <c r="B287" s="125"/>
      <c r="C287" s="125"/>
      <c r="D287" s="125"/>
      <c r="E287" s="125"/>
      <c r="F287" s="125"/>
      <c r="G287" s="125"/>
      <c r="H287" s="125"/>
      <c r="I287" s="125"/>
      <c r="J287" s="125"/>
    </row>
    <row r="288" spans="2:10" ht="21.75">
      <c r="B288" s="125"/>
      <c r="C288" s="125"/>
      <c r="D288" s="125"/>
      <c r="E288" s="125"/>
      <c r="F288" s="125"/>
      <c r="G288" s="125"/>
      <c r="H288" s="125"/>
      <c r="I288" s="125"/>
      <c r="J288" s="125"/>
    </row>
    <row r="289" spans="2:10" ht="21.75">
      <c r="B289" s="125"/>
      <c r="C289" s="125"/>
      <c r="D289" s="125"/>
      <c r="E289" s="125"/>
      <c r="F289" s="125"/>
      <c r="G289" s="125"/>
      <c r="H289" s="125"/>
      <c r="I289" s="125"/>
      <c r="J289" s="125"/>
    </row>
    <row r="290" spans="2:10" ht="21.75">
      <c r="B290" s="125"/>
      <c r="C290" s="125"/>
      <c r="D290" s="125"/>
      <c r="E290" s="125"/>
      <c r="F290" s="125"/>
      <c r="G290" s="125"/>
      <c r="H290" s="125"/>
      <c r="I290" s="125"/>
      <c r="J290" s="125"/>
    </row>
    <row r="291" spans="2:10" ht="21.75">
      <c r="B291" s="125"/>
      <c r="C291" s="125"/>
      <c r="D291" s="125"/>
      <c r="E291" s="125"/>
      <c r="F291" s="125"/>
      <c r="G291" s="125"/>
      <c r="H291" s="125"/>
      <c r="I291" s="125"/>
      <c r="J291" s="125"/>
    </row>
    <row r="292" spans="2:10" ht="21.75">
      <c r="B292" s="125"/>
      <c r="C292" s="125"/>
      <c r="D292" s="125"/>
      <c r="E292" s="125"/>
      <c r="F292" s="125"/>
      <c r="G292" s="125"/>
      <c r="H292" s="125"/>
      <c r="I292" s="125"/>
      <c r="J292" s="125"/>
    </row>
    <row r="293" spans="2:10" ht="21.75">
      <c r="B293" s="125"/>
      <c r="C293" s="125"/>
      <c r="D293" s="125"/>
      <c r="E293" s="125"/>
      <c r="F293" s="125"/>
      <c r="G293" s="125"/>
      <c r="H293" s="125"/>
      <c r="I293" s="125"/>
      <c r="J293" s="125"/>
    </row>
    <row r="294" spans="2:10" ht="21.75">
      <c r="B294" s="125"/>
      <c r="C294" s="125"/>
      <c r="D294" s="125"/>
      <c r="E294" s="125"/>
      <c r="F294" s="125"/>
      <c r="G294" s="125"/>
      <c r="H294" s="125"/>
      <c r="I294" s="125"/>
      <c r="J294" s="125"/>
    </row>
    <row r="295" spans="2:10" ht="21.75">
      <c r="B295" s="125"/>
      <c r="C295" s="125"/>
      <c r="D295" s="125"/>
      <c r="E295" s="125"/>
      <c r="F295" s="125"/>
      <c r="G295" s="125"/>
      <c r="H295" s="125"/>
      <c r="I295" s="125"/>
      <c r="J295" s="125"/>
    </row>
    <row r="296" spans="2:10" ht="21.75">
      <c r="B296" s="125"/>
      <c r="C296" s="125"/>
      <c r="D296" s="125"/>
      <c r="E296" s="125"/>
      <c r="F296" s="125"/>
      <c r="G296" s="125"/>
      <c r="H296" s="125"/>
      <c r="I296" s="125"/>
      <c r="J296" s="125"/>
    </row>
    <row r="297" spans="2:10" ht="21.75">
      <c r="B297" s="125"/>
      <c r="C297" s="125"/>
      <c r="D297" s="125"/>
      <c r="E297" s="125"/>
      <c r="F297" s="125"/>
      <c r="G297" s="125"/>
      <c r="H297" s="125"/>
      <c r="I297" s="125"/>
      <c r="J297" s="125"/>
    </row>
    <row r="298" spans="2:10" ht="21.75">
      <c r="B298" s="125"/>
      <c r="C298" s="125"/>
      <c r="D298" s="125"/>
      <c r="E298" s="125"/>
      <c r="F298" s="125"/>
      <c r="G298" s="125"/>
      <c r="H298" s="125"/>
      <c r="I298" s="125"/>
      <c r="J298" s="125"/>
    </row>
    <row r="299" spans="2:10" ht="21.75">
      <c r="B299" s="125"/>
      <c r="C299" s="125"/>
      <c r="D299" s="125"/>
      <c r="E299" s="125"/>
      <c r="F299" s="125"/>
      <c r="G299" s="125"/>
      <c r="H299" s="125"/>
      <c r="I299" s="125"/>
      <c r="J299" s="125"/>
    </row>
    <row r="300" spans="2:10" ht="21.75">
      <c r="B300" s="125"/>
      <c r="C300" s="125"/>
      <c r="D300" s="125"/>
      <c r="E300" s="125"/>
      <c r="F300" s="125"/>
      <c r="G300" s="125"/>
      <c r="H300" s="125"/>
      <c r="I300" s="125"/>
      <c r="J300" s="125"/>
    </row>
    <row r="301" spans="2:10" ht="21.75">
      <c r="B301" s="125"/>
      <c r="C301" s="125"/>
      <c r="D301" s="125"/>
      <c r="E301" s="125"/>
      <c r="F301" s="125"/>
      <c r="G301" s="125"/>
      <c r="H301" s="125"/>
      <c r="I301" s="125"/>
      <c r="J301" s="125"/>
    </row>
    <row r="302" spans="2:10" ht="21.75">
      <c r="B302" s="125"/>
      <c r="C302" s="125"/>
      <c r="D302" s="125"/>
      <c r="E302" s="125"/>
      <c r="F302" s="125"/>
      <c r="G302" s="125"/>
      <c r="H302" s="125"/>
      <c r="I302" s="125"/>
      <c r="J302" s="125"/>
    </row>
    <row r="303" spans="2:10" ht="21.75">
      <c r="B303" s="125"/>
      <c r="C303" s="125"/>
      <c r="D303" s="125"/>
      <c r="E303" s="125"/>
      <c r="F303" s="125"/>
      <c r="G303" s="125"/>
      <c r="H303" s="125"/>
      <c r="I303" s="125"/>
      <c r="J303" s="125"/>
    </row>
    <row r="304" spans="2:10" ht="21.75">
      <c r="B304" s="125"/>
      <c r="C304" s="125"/>
      <c r="D304" s="125"/>
      <c r="E304" s="125"/>
      <c r="F304" s="125"/>
      <c r="G304" s="125"/>
      <c r="H304" s="125"/>
      <c r="I304" s="125"/>
      <c r="J304" s="125"/>
    </row>
    <row r="305" spans="2:10" ht="21.75">
      <c r="B305" s="125"/>
      <c r="C305" s="125"/>
      <c r="D305" s="125"/>
      <c r="E305" s="125"/>
      <c r="F305" s="125"/>
      <c r="G305" s="125"/>
      <c r="H305" s="125"/>
      <c r="I305" s="125"/>
      <c r="J305" s="125"/>
    </row>
    <row r="306" spans="2:10" ht="21.75">
      <c r="B306" s="125"/>
      <c r="C306" s="125"/>
      <c r="D306" s="125"/>
      <c r="E306" s="125"/>
      <c r="F306" s="125"/>
      <c r="G306" s="125"/>
      <c r="H306" s="125"/>
      <c r="I306" s="125"/>
      <c r="J306" s="125"/>
    </row>
    <row r="307" spans="2:10" ht="21.75">
      <c r="B307" s="125"/>
      <c r="C307" s="125"/>
      <c r="D307" s="125"/>
      <c r="E307" s="125"/>
      <c r="F307" s="125"/>
      <c r="G307" s="125"/>
      <c r="H307" s="125"/>
      <c r="I307" s="125"/>
      <c r="J307" s="125"/>
    </row>
    <row r="308" spans="2:10" ht="21.75">
      <c r="B308" s="125"/>
      <c r="C308" s="125"/>
      <c r="D308" s="125"/>
      <c r="E308" s="125"/>
      <c r="F308" s="125"/>
      <c r="G308" s="125"/>
      <c r="H308" s="125"/>
      <c r="I308" s="125"/>
      <c r="J308" s="125"/>
    </row>
    <row r="309" spans="2:10" ht="21.75">
      <c r="B309" s="125"/>
      <c r="C309" s="125"/>
      <c r="D309" s="125"/>
      <c r="E309" s="125"/>
      <c r="F309" s="125"/>
      <c r="G309" s="125"/>
      <c r="H309" s="125"/>
      <c r="I309" s="125"/>
      <c r="J309" s="125"/>
    </row>
    <row r="310" spans="2:10" ht="21.75">
      <c r="B310" s="125"/>
      <c r="C310" s="125"/>
      <c r="D310" s="125"/>
      <c r="E310" s="125"/>
      <c r="F310" s="125"/>
      <c r="G310" s="125"/>
      <c r="H310" s="125"/>
      <c r="I310" s="125"/>
      <c r="J310" s="125"/>
    </row>
    <row r="311" spans="2:10" ht="21.75">
      <c r="B311" s="125"/>
      <c r="C311" s="125"/>
      <c r="D311" s="125"/>
      <c r="E311" s="125"/>
      <c r="F311" s="125"/>
      <c r="G311" s="125"/>
      <c r="H311" s="125"/>
      <c r="I311" s="125"/>
      <c r="J311" s="125"/>
    </row>
    <row r="312" spans="2:10" ht="21.75">
      <c r="B312" s="125"/>
      <c r="C312" s="125"/>
      <c r="D312" s="125"/>
      <c r="E312" s="125"/>
      <c r="F312" s="125"/>
      <c r="G312" s="125"/>
      <c r="H312" s="125"/>
      <c r="I312" s="125"/>
      <c r="J312" s="125"/>
    </row>
    <row r="313" spans="2:10" ht="21.75">
      <c r="B313" s="125"/>
      <c r="C313" s="125"/>
      <c r="D313" s="125"/>
      <c r="E313" s="125"/>
      <c r="F313" s="125"/>
      <c r="G313" s="125"/>
      <c r="H313" s="125"/>
      <c r="I313" s="125"/>
      <c r="J313" s="125"/>
    </row>
    <row r="314" spans="2:10" ht="21.75">
      <c r="B314" s="125"/>
      <c r="C314" s="125"/>
      <c r="D314" s="125"/>
      <c r="E314" s="125"/>
      <c r="F314" s="125"/>
      <c r="G314" s="125"/>
      <c r="H314" s="125"/>
      <c r="I314" s="125"/>
      <c r="J314" s="125"/>
    </row>
    <row r="315" spans="2:10" ht="21.75">
      <c r="B315" s="125"/>
      <c r="C315" s="125"/>
      <c r="D315" s="125"/>
      <c r="E315" s="125"/>
      <c r="F315" s="125"/>
      <c r="G315" s="125"/>
      <c r="H315" s="125"/>
      <c r="I315" s="125"/>
      <c r="J315" s="125"/>
    </row>
    <row r="316" spans="2:10" ht="21.75">
      <c r="B316" s="125"/>
      <c r="C316" s="125"/>
      <c r="D316" s="125"/>
      <c r="E316" s="125"/>
      <c r="F316" s="125"/>
      <c r="G316" s="125"/>
      <c r="H316" s="125"/>
      <c r="I316" s="125"/>
      <c r="J316" s="125"/>
    </row>
    <row r="317" spans="2:10" ht="21.75">
      <c r="B317" s="125"/>
      <c r="C317" s="125"/>
      <c r="D317" s="125"/>
      <c r="E317" s="125"/>
      <c r="F317" s="125"/>
      <c r="G317" s="125"/>
      <c r="H317" s="125"/>
      <c r="I317" s="125"/>
      <c r="J317" s="125"/>
    </row>
    <row r="318" spans="2:10" ht="21.75">
      <c r="B318" s="125"/>
      <c r="C318" s="125"/>
      <c r="D318" s="125"/>
      <c r="E318" s="125"/>
      <c r="F318" s="125"/>
      <c r="G318" s="125"/>
      <c r="H318" s="125"/>
      <c r="I318" s="125"/>
      <c r="J318" s="125"/>
    </row>
    <row r="319" spans="2:10" ht="21.75">
      <c r="B319" s="125"/>
      <c r="C319" s="125"/>
      <c r="D319" s="125"/>
      <c r="E319" s="125"/>
      <c r="F319" s="125"/>
      <c r="G319" s="125"/>
      <c r="H319" s="125"/>
      <c r="I319" s="125"/>
      <c r="J319" s="125"/>
    </row>
    <row r="320" spans="2:10" ht="21.75">
      <c r="B320" s="125"/>
      <c r="C320" s="125"/>
      <c r="D320" s="125"/>
      <c r="E320" s="125"/>
      <c r="F320" s="125"/>
      <c r="G320" s="125"/>
      <c r="H320" s="125"/>
      <c r="I320" s="125"/>
      <c r="J320" s="125"/>
    </row>
    <row r="321" spans="2:10" ht="21.75">
      <c r="B321" s="125"/>
      <c r="C321" s="125"/>
      <c r="D321" s="125"/>
      <c r="E321" s="125"/>
      <c r="F321" s="125"/>
      <c r="G321" s="125"/>
      <c r="H321" s="125"/>
      <c r="I321" s="125"/>
      <c r="J321" s="125"/>
    </row>
    <row r="322" spans="2:10" ht="21.75">
      <c r="B322" s="125"/>
      <c r="C322" s="125"/>
      <c r="D322" s="125"/>
      <c r="E322" s="125"/>
      <c r="F322" s="125"/>
      <c r="G322" s="125"/>
      <c r="H322" s="125"/>
      <c r="I322" s="125"/>
      <c r="J322" s="125"/>
    </row>
    <row r="323" spans="2:10" ht="21.75">
      <c r="B323" s="125"/>
      <c r="C323" s="125"/>
      <c r="D323" s="125"/>
      <c r="E323" s="125"/>
      <c r="F323" s="125"/>
      <c r="G323" s="125"/>
      <c r="H323" s="125"/>
      <c r="I323" s="125"/>
      <c r="J323" s="125"/>
    </row>
    <row r="324" spans="2:10" ht="21.75">
      <c r="B324" s="125"/>
      <c r="C324" s="125"/>
      <c r="D324" s="125"/>
      <c r="E324" s="125"/>
      <c r="F324" s="125"/>
      <c r="G324" s="125"/>
      <c r="H324" s="125"/>
      <c r="I324" s="125"/>
      <c r="J324" s="125"/>
    </row>
    <row r="325" spans="2:10" ht="21.75">
      <c r="B325" s="125"/>
      <c r="C325" s="125"/>
      <c r="D325" s="125"/>
      <c r="E325" s="125"/>
      <c r="F325" s="125"/>
      <c r="G325" s="125"/>
      <c r="H325" s="125"/>
      <c r="I325" s="125"/>
      <c r="J325" s="125"/>
    </row>
    <row r="326" spans="2:10" ht="21.75">
      <c r="B326" s="125"/>
      <c r="C326" s="125"/>
      <c r="D326" s="125"/>
      <c r="E326" s="125"/>
      <c r="F326" s="125"/>
      <c r="G326" s="125"/>
      <c r="H326" s="125"/>
      <c r="I326" s="125"/>
      <c r="J326" s="125"/>
    </row>
    <row r="327" spans="2:10" ht="21.75">
      <c r="B327" s="125"/>
      <c r="C327" s="125"/>
      <c r="D327" s="125"/>
      <c r="E327" s="125"/>
      <c r="F327" s="125"/>
      <c r="G327" s="125"/>
      <c r="H327" s="125"/>
      <c r="I327" s="125"/>
      <c r="J327" s="125"/>
    </row>
    <row r="328" spans="2:10" ht="21.75">
      <c r="B328" s="125"/>
      <c r="C328" s="125"/>
      <c r="D328" s="125"/>
      <c r="E328" s="125"/>
      <c r="F328" s="125"/>
      <c r="G328" s="125"/>
      <c r="H328" s="125"/>
      <c r="I328" s="125"/>
      <c r="J328" s="125"/>
    </row>
    <row r="329" spans="2:10" ht="21.75">
      <c r="B329" s="125"/>
      <c r="C329" s="125"/>
      <c r="D329" s="125"/>
      <c r="E329" s="125"/>
      <c r="F329" s="125"/>
      <c r="G329" s="125"/>
      <c r="H329" s="125"/>
      <c r="I329" s="125"/>
      <c r="J329" s="125"/>
    </row>
    <row r="330" spans="2:10" ht="21.75">
      <c r="B330" s="125"/>
      <c r="C330" s="125"/>
      <c r="D330" s="125"/>
      <c r="E330" s="125"/>
      <c r="F330" s="125"/>
      <c r="G330" s="125"/>
      <c r="H330" s="125"/>
      <c r="I330" s="125"/>
      <c r="J330" s="125"/>
    </row>
    <row r="331" spans="2:10" ht="21.75">
      <c r="B331" s="125"/>
      <c r="C331" s="125"/>
      <c r="D331" s="125"/>
      <c r="E331" s="125"/>
      <c r="F331" s="125"/>
      <c r="G331" s="125"/>
      <c r="H331" s="125"/>
      <c r="I331" s="125"/>
      <c r="J331" s="125"/>
    </row>
    <row r="332" spans="2:10" ht="21.75">
      <c r="B332" s="125"/>
      <c r="C332" s="125"/>
      <c r="D332" s="125"/>
      <c r="E332" s="125"/>
      <c r="F332" s="125"/>
      <c r="G332" s="125"/>
      <c r="H332" s="125"/>
      <c r="I332" s="125"/>
      <c r="J332" s="125"/>
    </row>
    <row r="333" spans="2:10" ht="21.75">
      <c r="B333" s="125"/>
      <c r="C333" s="125"/>
      <c r="D333" s="125"/>
      <c r="E333" s="125"/>
      <c r="F333" s="125"/>
      <c r="G333" s="125"/>
      <c r="H333" s="125"/>
      <c r="I333" s="125"/>
      <c r="J333" s="125"/>
    </row>
    <row r="334" spans="2:10" ht="21.75">
      <c r="B334" s="125"/>
      <c r="C334" s="125"/>
      <c r="D334" s="125"/>
      <c r="E334" s="125"/>
      <c r="F334" s="125"/>
      <c r="G334" s="125"/>
      <c r="H334" s="125"/>
      <c r="I334" s="125"/>
      <c r="J334" s="125"/>
    </row>
    <row r="335" spans="2:10" ht="21.75">
      <c r="B335" s="125"/>
      <c r="C335" s="125"/>
      <c r="D335" s="125"/>
      <c r="E335" s="125"/>
      <c r="F335" s="125"/>
      <c r="G335" s="125"/>
      <c r="H335" s="125"/>
      <c r="I335" s="125"/>
      <c r="J335" s="125"/>
    </row>
    <row r="336" spans="2:10" ht="21.75">
      <c r="B336" s="125"/>
      <c r="C336" s="125"/>
      <c r="D336" s="125"/>
      <c r="E336" s="125"/>
      <c r="F336" s="125"/>
      <c r="G336" s="125"/>
      <c r="H336" s="125"/>
      <c r="I336" s="125"/>
      <c r="J336" s="125"/>
    </row>
    <row r="337" spans="2:10" ht="21.75">
      <c r="B337" s="125"/>
      <c r="C337" s="125"/>
      <c r="D337" s="125"/>
      <c r="E337" s="125"/>
      <c r="F337" s="125"/>
      <c r="G337" s="125"/>
      <c r="H337" s="125"/>
      <c r="I337" s="125"/>
      <c r="J337" s="125"/>
    </row>
    <row r="338" spans="2:10" ht="21.75">
      <c r="B338" s="125"/>
      <c r="C338" s="125"/>
      <c r="D338" s="125"/>
      <c r="E338" s="125"/>
      <c r="F338" s="125"/>
      <c r="G338" s="125"/>
      <c r="H338" s="125"/>
      <c r="I338" s="125"/>
      <c r="J338" s="125"/>
    </row>
    <row r="339" spans="2:10" ht="21.75">
      <c r="B339" s="125"/>
      <c r="C339" s="125"/>
      <c r="D339" s="125"/>
      <c r="E339" s="125"/>
      <c r="F339" s="125"/>
      <c r="G339" s="125"/>
      <c r="H339" s="125"/>
      <c r="I339" s="125"/>
      <c r="J339" s="125"/>
    </row>
    <row r="340" spans="2:10" ht="21.75">
      <c r="B340" s="125"/>
      <c r="C340" s="125"/>
      <c r="D340" s="125"/>
      <c r="E340" s="125"/>
      <c r="F340" s="125"/>
      <c r="G340" s="125"/>
      <c r="H340" s="125"/>
      <c r="I340" s="125"/>
      <c r="J340" s="125"/>
    </row>
    <row r="341" spans="2:10" ht="21.75">
      <c r="B341" s="125"/>
      <c r="C341" s="125"/>
      <c r="D341" s="125"/>
      <c r="E341" s="125"/>
      <c r="F341" s="125"/>
      <c r="G341" s="125"/>
      <c r="H341" s="125"/>
      <c r="I341" s="125"/>
      <c r="J341" s="125"/>
    </row>
    <row r="342" spans="2:10" ht="21.75">
      <c r="B342" s="125"/>
      <c r="C342" s="125"/>
      <c r="D342" s="125"/>
      <c r="E342" s="125"/>
      <c r="F342" s="125"/>
      <c r="G342" s="125"/>
      <c r="H342" s="125"/>
      <c r="I342" s="125"/>
      <c r="J342" s="125"/>
    </row>
    <row r="343" spans="2:10" ht="21.75">
      <c r="B343" s="125"/>
      <c r="C343" s="125"/>
      <c r="D343" s="125"/>
      <c r="E343" s="125"/>
      <c r="F343" s="125"/>
      <c r="G343" s="125"/>
      <c r="H343" s="125"/>
      <c r="I343" s="125"/>
      <c r="J343" s="125"/>
    </row>
    <row r="344" spans="2:10" ht="21.75">
      <c r="B344" s="125"/>
      <c r="C344" s="125"/>
      <c r="D344" s="125"/>
      <c r="E344" s="125"/>
      <c r="F344" s="125"/>
      <c r="G344" s="125"/>
      <c r="H344" s="125"/>
      <c r="I344" s="125"/>
      <c r="J344" s="125"/>
    </row>
    <row r="345" spans="2:10" ht="21.75">
      <c r="B345" s="125"/>
      <c r="C345" s="125"/>
      <c r="D345" s="125"/>
      <c r="E345" s="125"/>
      <c r="F345" s="125"/>
      <c r="G345" s="125"/>
      <c r="H345" s="125"/>
      <c r="I345" s="125"/>
      <c r="J345" s="125"/>
    </row>
    <row r="346" spans="2:10" ht="21.75">
      <c r="B346" s="125"/>
      <c r="C346" s="125"/>
      <c r="D346" s="125"/>
      <c r="E346" s="125"/>
      <c r="F346" s="125"/>
      <c r="G346" s="125"/>
      <c r="H346" s="125"/>
      <c r="I346" s="125"/>
      <c r="J346" s="125"/>
    </row>
    <row r="347" spans="2:10" ht="21.75">
      <c r="B347" s="125"/>
      <c r="C347" s="125"/>
      <c r="D347" s="125"/>
      <c r="E347" s="125"/>
      <c r="F347" s="125"/>
      <c r="G347" s="125"/>
      <c r="H347" s="125"/>
      <c r="I347" s="125"/>
      <c r="J347" s="125"/>
    </row>
    <row r="348" spans="2:10" ht="21.75">
      <c r="B348" s="125"/>
      <c r="C348" s="125"/>
      <c r="D348" s="125"/>
      <c r="E348" s="125"/>
      <c r="F348" s="125"/>
      <c r="G348" s="125"/>
      <c r="H348" s="125"/>
      <c r="I348" s="125"/>
      <c r="J348" s="125"/>
    </row>
    <row r="349" spans="2:10" ht="21.75">
      <c r="B349" s="125"/>
      <c r="C349" s="125"/>
      <c r="D349" s="125"/>
      <c r="E349" s="125"/>
      <c r="F349" s="125"/>
      <c r="G349" s="125"/>
      <c r="H349" s="125"/>
      <c r="I349" s="125"/>
      <c r="J349" s="125"/>
    </row>
    <row r="350" spans="2:10" ht="21.75">
      <c r="B350" s="125"/>
      <c r="C350" s="125"/>
      <c r="D350" s="125"/>
      <c r="E350" s="125"/>
      <c r="F350" s="125"/>
      <c r="G350" s="125"/>
      <c r="H350" s="125"/>
      <c r="I350" s="125"/>
      <c r="J350" s="125"/>
    </row>
    <row r="351" spans="2:10" ht="21.75">
      <c r="B351" s="125"/>
      <c r="C351" s="125"/>
      <c r="D351" s="125"/>
      <c r="E351" s="125"/>
      <c r="F351" s="125"/>
      <c r="G351" s="125"/>
      <c r="H351" s="125"/>
      <c r="I351" s="125"/>
      <c r="J351" s="125"/>
    </row>
    <row r="352" spans="2:10" ht="21.75">
      <c r="B352" s="125"/>
      <c r="C352" s="125"/>
      <c r="D352" s="125"/>
      <c r="E352" s="125"/>
      <c r="F352" s="125"/>
      <c r="G352" s="125"/>
      <c r="H352" s="125"/>
      <c r="I352" s="125"/>
      <c r="J352" s="125"/>
    </row>
    <row r="353" spans="2:10" ht="21.75">
      <c r="B353" s="125"/>
      <c r="C353" s="125"/>
      <c r="D353" s="125"/>
      <c r="E353" s="125"/>
      <c r="F353" s="125"/>
      <c r="G353" s="125"/>
      <c r="H353" s="125"/>
      <c r="I353" s="125"/>
      <c r="J353" s="125"/>
    </row>
    <row r="354" spans="2:10" ht="21.75">
      <c r="B354" s="125"/>
      <c r="C354" s="125"/>
      <c r="D354" s="125"/>
      <c r="E354" s="125"/>
      <c r="F354" s="125"/>
      <c r="G354" s="125"/>
      <c r="H354" s="125"/>
      <c r="I354" s="125"/>
      <c r="J354" s="125"/>
    </row>
    <row r="355" spans="2:10" ht="21.75">
      <c r="B355" s="125"/>
      <c r="C355" s="125"/>
      <c r="D355" s="125"/>
      <c r="E355" s="125"/>
      <c r="F355" s="125"/>
      <c r="G355" s="125"/>
      <c r="H355" s="125"/>
      <c r="I355" s="125"/>
      <c r="J355" s="125"/>
    </row>
    <row r="356" spans="2:10" ht="21.75">
      <c r="B356" s="125"/>
      <c r="C356" s="125"/>
      <c r="D356" s="125"/>
      <c r="E356" s="125"/>
      <c r="F356" s="125"/>
      <c r="G356" s="125"/>
      <c r="H356" s="125"/>
      <c r="I356" s="125"/>
      <c r="J356" s="125"/>
    </row>
    <row r="357" spans="2:10" ht="21.75">
      <c r="B357" s="125"/>
      <c r="C357" s="125"/>
      <c r="D357" s="125"/>
      <c r="E357" s="125"/>
      <c r="F357" s="125"/>
      <c r="G357" s="125"/>
      <c r="H357" s="125"/>
      <c r="I357" s="125"/>
      <c r="J357" s="125"/>
    </row>
    <row r="358" spans="2:10" ht="21.75">
      <c r="B358" s="125"/>
      <c r="C358" s="125"/>
      <c r="D358" s="125"/>
      <c r="E358" s="125"/>
      <c r="F358" s="125"/>
      <c r="G358" s="125"/>
      <c r="H358" s="125"/>
      <c r="I358" s="125"/>
      <c r="J358" s="125"/>
    </row>
    <row r="359" spans="2:10" ht="21.75">
      <c r="B359" s="125"/>
      <c r="C359" s="125"/>
      <c r="D359" s="125"/>
      <c r="E359" s="125"/>
      <c r="F359" s="125"/>
      <c r="G359" s="125"/>
      <c r="H359" s="125"/>
      <c r="I359" s="125"/>
      <c r="J359" s="125"/>
    </row>
    <row r="360" spans="2:10" ht="21.75">
      <c r="B360" s="125"/>
      <c r="C360" s="125"/>
      <c r="D360" s="125"/>
      <c r="E360" s="125"/>
      <c r="F360" s="125"/>
      <c r="G360" s="125"/>
      <c r="H360" s="125"/>
      <c r="I360" s="125"/>
      <c r="J360" s="125"/>
    </row>
    <row r="361" spans="2:10" ht="21.75">
      <c r="B361" s="125"/>
      <c r="C361" s="125"/>
      <c r="D361" s="125"/>
      <c r="E361" s="125"/>
      <c r="F361" s="125"/>
      <c r="G361" s="125"/>
      <c r="H361" s="125"/>
      <c r="I361" s="125"/>
      <c r="J361" s="125"/>
    </row>
    <row r="362" spans="2:10" ht="21.75">
      <c r="B362" s="125"/>
      <c r="C362" s="125"/>
      <c r="D362" s="125"/>
      <c r="E362" s="125"/>
      <c r="F362" s="125"/>
      <c r="G362" s="125"/>
      <c r="H362" s="125"/>
      <c r="I362" s="125"/>
      <c r="J362" s="125"/>
    </row>
    <row r="363" spans="2:10" ht="21.75">
      <c r="B363" s="125"/>
      <c r="C363" s="125"/>
      <c r="D363" s="125"/>
      <c r="E363" s="125"/>
      <c r="F363" s="125"/>
      <c r="G363" s="125"/>
      <c r="H363" s="125"/>
      <c r="I363" s="125"/>
      <c r="J363" s="125"/>
    </row>
    <row r="364" spans="2:10" ht="21.75">
      <c r="B364" s="125"/>
      <c r="C364" s="125"/>
      <c r="D364" s="125"/>
      <c r="E364" s="125"/>
      <c r="F364" s="125"/>
      <c r="G364" s="125"/>
      <c r="H364" s="125"/>
      <c r="I364" s="125"/>
      <c r="J364" s="125"/>
    </row>
    <row r="365" spans="2:10" ht="21.75">
      <c r="B365" s="125"/>
      <c r="C365" s="125"/>
      <c r="D365" s="125"/>
      <c r="E365" s="125"/>
      <c r="F365" s="125"/>
      <c r="G365" s="125"/>
      <c r="H365" s="125"/>
      <c r="I365" s="125"/>
      <c r="J365" s="125"/>
    </row>
    <row r="366" spans="2:10" ht="21.75">
      <c r="B366" s="125"/>
      <c r="C366" s="125"/>
      <c r="D366" s="125"/>
      <c r="E366" s="125"/>
      <c r="F366" s="125"/>
      <c r="G366" s="125"/>
      <c r="H366" s="125"/>
      <c r="I366" s="125"/>
      <c r="J366" s="125"/>
    </row>
    <row r="367" spans="2:10" ht="21.75">
      <c r="B367" s="125"/>
      <c r="C367" s="125"/>
      <c r="D367" s="125"/>
      <c r="E367" s="125"/>
      <c r="F367" s="125"/>
      <c r="G367" s="125"/>
      <c r="H367" s="125"/>
      <c r="I367" s="125"/>
      <c r="J367" s="125"/>
    </row>
    <row r="368" spans="2:10" ht="21.75">
      <c r="B368" s="125"/>
      <c r="C368" s="125"/>
      <c r="D368" s="125"/>
      <c r="E368" s="125"/>
      <c r="F368" s="125"/>
      <c r="G368" s="125"/>
      <c r="H368" s="125"/>
      <c r="I368" s="125"/>
      <c r="J368" s="125"/>
    </row>
    <row r="369" spans="2:10" ht="21.75">
      <c r="B369" s="125"/>
      <c r="C369" s="125"/>
      <c r="D369" s="125"/>
      <c r="E369" s="125"/>
      <c r="F369" s="125"/>
      <c r="G369" s="125"/>
      <c r="H369" s="125"/>
      <c r="I369" s="125"/>
      <c r="J369" s="125"/>
    </row>
    <row r="370" spans="2:10" ht="21.75">
      <c r="B370" s="125"/>
      <c r="C370" s="125"/>
      <c r="D370" s="125"/>
      <c r="E370" s="125"/>
      <c r="F370" s="125"/>
      <c r="G370" s="125"/>
      <c r="H370" s="125"/>
      <c r="I370" s="125"/>
      <c r="J370" s="125"/>
    </row>
    <row r="371" spans="2:10" ht="21.75">
      <c r="B371" s="125"/>
      <c r="C371" s="125"/>
      <c r="D371" s="125"/>
      <c r="E371" s="125"/>
      <c r="F371" s="125"/>
      <c r="G371" s="125"/>
      <c r="H371" s="125"/>
      <c r="I371" s="125"/>
      <c r="J371" s="125"/>
    </row>
    <row r="372" spans="2:10" ht="21.75">
      <c r="B372" s="125"/>
      <c r="C372" s="125"/>
      <c r="D372" s="125"/>
      <c r="E372" s="125"/>
      <c r="F372" s="125"/>
      <c r="G372" s="125"/>
      <c r="H372" s="125"/>
      <c r="I372" s="125"/>
      <c r="J372" s="125"/>
    </row>
    <row r="373" spans="2:10" ht="21.75">
      <c r="B373" s="125"/>
      <c r="C373" s="125"/>
      <c r="D373" s="125"/>
      <c r="E373" s="125"/>
      <c r="F373" s="125"/>
      <c r="G373" s="125"/>
      <c r="H373" s="125"/>
      <c r="I373" s="125"/>
      <c r="J373" s="125"/>
    </row>
    <row r="374" spans="2:10" ht="21.75">
      <c r="B374" s="125"/>
      <c r="C374" s="125"/>
      <c r="D374" s="125"/>
      <c r="E374" s="125"/>
      <c r="F374" s="125"/>
      <c r="G374" s="125"/>
      <c r="H374" s="125"/>
      <c r="I374" s="125"/>
      <c r="J374" s="125"/>
    </row>
    <row r="375" spans="2:10" ht="21.75">
      <c r="B375" s="125"/>
      <c r="C375" s="125"/>
      <c r="D375" s="125"/>
      <c r="E375" s="125"/>
      <c r="F375" s="125"/>
      <c r="G375" s="125"/>
      <c r="H375" s="125"/>
      <c r="I375" s="125"/>
      <c r="J375" s="125"/>
    </row>
    <row r="376" spans="2:10" ht="21.75">
      <c r="B376" s="125"/>
      <c r="C376" s="125"/>
      <c r="D376" s="125"/>
      <c r="E376" s="125"/>
      <c r="F376" s="125"/>
      <c r="G376" s="125"/>
      <c r="H376" s="125"/>
      <c r="I376" s="125"/>
      <c r="J376" s="125"/>
    </row>
    <row r="377" spans="2:10" ht="21.75">
      <c r="B377" s="125"/>
      <c r="C377" s="125"/>
      <c r="D377" s="125"/>
      <c r="E377" s="125"/>
      <c r="F377" s="125"/>
      <c r="G377" s="125"/>
      <c r="H377" s="125"/>
      <c r="I377" s="125"/>
      <c r="J377" s="125"/>
    </row>
    <row r="378" spans="2:10" ht="21.75">
      <c r="B378" s="125"/>
      <c r="C378" s="125"/>
      <c r="D378" s="125"/>
      <c r="E378" s="125"/>
      <c r="F378" s="125"/>
      <c r="G378" s="125"/>
      <c r="H378" s="125"/>
      <c r="I378" s="125"/>
      <c r="J378" s="125"/>
    </row>
    <row r="379" spans="2:10" ht="21.75">
      <c r="B379" s="125"/>
      <c r="C379" s="125"/>
      <c r="D379" s="125"/>
      <c r="E379" s="125"/>
      <c r="F379" s="125"/>
      <c r="G379" s="125"/>
      <c r="H379" s="125"/>
      <c r="I379" s="125"/>
      <c r="J379" s="125"/>
    </row>
    <row r="380" spans="2:10" ht="21.75">
      <c r="B380" s="125"/>
      <c r="C380" s="125"/>
      <c r="D380" s="125"/>
      <c r="E380" s="125"/>
      <c r="F380" s="125"/>
      <c r="G380" s="125"/>
      <c r="H380" s="125"/>
      <c r="I380" s="125"/>
      <c r="J380" s="125"/>
    </row>
    <row r="381" spans="2:10" ht="21.75">
      <c r="B381" s="125"/>
      <c r="C381" s="125"/>
      <c r="D381" s="125"/>
      <c r="E381" s="125"/>
      <c r="F381" s="125"/>
      <c r="G381" s="125"/>
      <c r="H381" s="125"/>
      <c r="I381" s="125"/>
      <c r="J381" s="125"/>
    </row>
    <row r="382" spans="2:10" ht="21.75">
      <c r="B382" s="125"/>
      <c r="C382" s="125"/>
      <c r="D382" s="125"/>
      <c r="E382" s="125"/>
      <c r="F382" s="125"/>
      <c r="G382" s="125"/>
      <c r="H382" s="125"/>
      <c r="I382" s="125"/>
      <c r="J382" s="125"/>
    </row>
    <row r="383" spans="2:10" ht="21.75">
      <c r="B383" s="125"/>
      <c r="C383" s="125"/>
      <c r="D383" s="125"/>
      <c r="E383" s="125"/>
      <c r="F383" s="125"/>
      <c r="G383" s="125"/>
      <c r="H383" s="125"/>
      <c r="I383" s="125"/>
      <c r="J383" s="125"/>
    </row>
    <row r="384" spans="2:10" ht="21.75">
      <c r="B384" s="125"/>
      <c r="C384" s="125"/>
      <c r="D384" s="125"/>
      <c r="E384" s="125"/>
      <c r="F384" s="125"/>
      <c r="G384" s="125"/>
      <c r="H384" s="125"/>
      <c r="I384" s="125"/>
      <c r="J384" s="125"/>
    </row>
    <row r="385" spans="2:10" ht="21.75">
      <c r="B385" s="125"/>
      <c r="C385" s="125"/>
      <c r="D385" s="125"/>
      <c r="E385" s="125"/>
      <c r="F385" s="125"/>
      <c r="G385" s="125"/>
      <c r="H385" s="125"/>
      <c r="I385" s="125"/>
      <c r="J385" s="125"/>
    </row>
    <row r="386" spans="2:10" ht="21.75">
      <c r="B386" s="125"/>
      <c r="C386" s="125"/>
      <c r="D386" s="125"/>
      <c r="E386" s="125"/>
      <c r="F386" s="125"/>
      <c r="G386" s="125"/>
      <c r="H386" s="125"/>
      <c r="I386" s="125"/>
      <c r="J386" s="125"/>
    </row>
    <row r="387" spans="2:10" ht="21.75">
      <c r="B387" s="125"/>
      <c r="C387" s="125"/>
      <c r="D387" s="125"/>
      <c r="E387" s="125"/>
      <c r="F387" s="125"/>
      <c r="G387" s="125"/>
      <c r="H387" s="125"/>
      <c r="I387" s="125"/>
      <c r="J387" s="125"/>
    </row>
    <row r="388" spans="2:10" ht="21.75">
      <c r="B388" s="125"/>
      <c r="C388" s="125"/>
      <c r="D388" s="125"/>
      <c r="E388" s="125"/>
      <c r="F388" s="125"/>
      <c r="G388" s="125"/>
      <c r="H388" s="125"/>
      <c r="I388" s="125"/>
      <c r="J388" s="125"/>
    </row>
    <row r="389" spans="2:10" ht="21.75">
      <c r="B389" s="125"/>
      <c r="C389" s="125"/>
      <c r="D389" s="125"/>
      <c r="E389" s="125"/>
      <c r="F389" s="125"/>
      <c r="G389" s="125"/>
      <c r="H389" s="125"/>
      <c r="I389" s="125"/>
      <c r="J389" s="125"/>
    </row>
    <row r="390" spans="2:10" ht="21.75">
      <c r="B390" s="125"/>
      <c r="C390" s="125"/>
      <c r="D390" s="125"/>
      <c r="E390" s="125"/>
      <c r="F390" s="125"/>
      <c r="G390" s="125"/>
      <c r="H390" s="125"/>
      <c r="I390" s="125"/>
      <c r="J390" s="125"/>
    </row>
    <row r="391" spans="2:10" ht="21.75">
      <c r="B391" s="125"/>
      <c r="C391" s="125"/>
      <c r="D391" s="125"/>
      <c r="E391" s="125"/>
      <c r="F391" s="125"/>
      <c r="G391" s="125"/>
      <c r="H391" s="125"/>
      <c r="I391" s="125"/>
      <c r="J391" s="125"/>
    </row>
    <row r="392" spans="2:10" ht="21.75">
      <c r="B392" s="125"/>
      <c r="C392" s="125"/>
      <c r="D392" s="125"/>
      <c r="E392" s="125"/>
      <c r="F392" s="125"/>
      <c r="G392" s="125"/>
      <c r="H392" s="125"/>
      <c r="I392" s="125"/>
      <c r="J392" s="125"/>
    </row>
    <row r="393" spans="2:10" ht="21.75">
      <c r="B393" s="125"/>
      <c r="C393" s="125"/>
      <c r="D393" s="125"/>
      <c r="E393" s="125"/>
      <c r="F393" s="125"/>
      <c r="G393" s="125"/>
      <c r="H393" s="125"/>
      <c r="I393" s="125"/>
      <c r="J393" s="125"/>
    </row>
    <row r="394" spans="2:10" ht="21.75">
      <c r="B394" s="125"/>
      <c r="C394" s="125"/>
      <c r="D394" s="125"/>
      <c r="E394" s="125"/>
      <c r="F394" s="125"/>
      <c r="G394" s="125"/>
      <c r="H394" s="125"/>
      <c r="I394" s="125"/>
      <c r="J394" s="125"/>
    </row>
    <row r="395" spans="2:10" ht="21.75">
      <c r="B395" s="125"/>
      <c r="C395" s="125"/>
      <c r="D395" s="125"/>
      <c r="E395" s="125"/>
      <c r="F395" s="125"/>
      <c r="G395" s="125"/>
      <c r="H395" s="125"/>
      <c r="I395" s="125"/>
      <c r="J395" s="125"/>
    </row>
    <row r="396" spans="2:10" ht="21.75">
      <c r="B396" s="125"/>
      <c r="C396" s="125"/>
      <c r="D396" s="125"/>
      <c r="E396" s="125"/>
      <c r="F396" s="125"/>
      <c r="G396" s="125"/>
      <c r="H396" s="125"/>
      <c r="I396" s="125"/>
      <c r="J396" s="125"/>
    </row>
    <row r="397" spans="2:10" ht="21.75">
      <c r="B397" s="125"/>
      <c r="C397" s="125"/>
      <c r="D397" s="125"/>
      <c r="E397" s="125"/>
      <c r="F397" s="125"/>
      <c r="G397" s="125"/>
      <c r="H397" s="125"/>
      <c r="I397" s="125"/>
      <c r="J397" s="125"/>
    </row>
    <row r="398" spans="2:10" ht="21.75">
      <c r="B398" s="125"/>
      <c r="C398" s="125"/>
      <c r="D398" s="125"/>
      <c r="E398" s="125"/>
      <c r="F398" s="125"/>
      <c r="G398" s="125"/>
      <c r="H398" s="125"/>
      <c r="I398" s="125"/>
      <c r="J398" s="125"/>
    </row>
    <row r="399" spans="2:10" ht="21.75">
      <c r="B399" s="125"/>
      <c r="C399" s="125"/>
      <c r="D399" s="125"/>
      <c r="E399" s="125"/>
      <c r="F399" s="125"/>
      <c r="G399" s="125"/>
      <c r="H399" s="125"/>
      <c r="I399" s="125"/>
      <c r="J399" s="125"/>
    </row>
    <row r="400" spans="2:10" ht="21.75">
      <c r="B400" s="125"/>
      <c r="C400" s="125"/>
      <c r="D400" s="125"/>
      <c r="E400" s="125"/>
      <c r="F400" s="125"/>
      <c r="G400" s="125"/>
      <c r="H400" s="125"/>
      <c r="I400" s="125"/>
      <c r="J400" s="125"/>
    </row>
    <row r="401" spans="2:10" ht="21.75">
      <c r="B401" s="125"/>
      <c r="C401" s="125"/>
      <c r="D401" s="125"/>
      <c r="E401" s="125"/>
      <c r="F401" s="125"/>
      <c r="G401" s="125"/>
      <c r="H401" s="125"/>
      <c r="I401" s="125"/>
      <c r="J401" s="125"/>
    </row>
    <row r="402" spans="2:10" ht="21.75">
      <c r="B402" s="125"/>
      <c r="C402" s="125"/>
      <c r="D402" s="125"/>
      <c r="E402" s="125"/>
      <c r="F402" s="125"/>
      <c r="G402" s="125"/>
      <c r="H402" s="125"/>
      <c r="I402" s="125"/>
      <c r="J402" s="125"/>
    </row>
    <row r="403" spans="2:10" ht="21.75">
      <c r="B403" s="125"/>
      <c r="C403" s="125"/>
      <c r="D403" s="125"/>
      <c r="E403" s="125"/>
      <c r="F403" s="125"/>
      <c r="G403" s="125"/>
      <c r="H403" s="125"/>
      <c r="I403" s="125"/>
      <c r="J403" s="125"/>
    </row>
    <row r="404" spans="2:10" ht="21.75">
      <c r="B404" s="125"/>
      <c r="C404" s="125"/>
      <c r="D404" s="125"/>
      <c r="E404" s="125"/>
      <c r="F404" s="125"/>
      <c r="G404" s="125"/>
      <c r="H404" s="125"/>
      <c r="I404" s="125"/>
      <c r="J404" s="125"/>
    </row>
    <row r="405" spans="2:10" ht="21.75">
      <c r="B405" s="125"/>
      <c r="C405" s="125"/>
      <c r="D405" s="125"/>
      <c r="E405" s="125"/>
      <c r="F405" s="125"/>
      <c r="G405" s="125"/>
      <c r="H405" s="125"/>
      <c r="I405" s="125"/>
      <c r="J405" s="125"/>
    </row>
    <row r="406" spans="2:10" ht="21.75">
      <c r="B406" s="125"/>
      <c r="C406" s="125"/>
      <c r="D406" s="125"/>
      <c r="E406" s="125"/>
      <c r="F406" s="125"/>
      <c r="G406" s="125"/>
      <c r="H406" s="125"/>
      <c r="I406" s="125"/>
      <c r="J406" s="125"/>
    </row>
    <row r="407" spans="2:10" ht="21.75">
      <c r="B407" s="125"/>
      <c r="C407" s="125"/>
      <c r="D407" s="125"/>
      <c r="E407" s="125"/>
      <c r="F407" s="125"/>
      <c r="G407" s="125"/>
      <c r="H407" s="125"/>
      <c r="I407" s="125"/>
      <c r="J407" s="125"/>
    </row>
    <row r="408" spans="2:10" ht="21.75">
      <c r="B408" s="125"/>
      <c r="C408" s="125"/>
      <c r="D408" s="125"/>
      <c r="E408" s="125"/>
      <c r="F408" s="125"/>
      <c r="G408" s="125"/>
      <c r="H408" s="125"/>
      <c r="I408" s="125"/>
      <c r="J408" s="125"/>
    </row>
    <row r="409" spans="2:10" ht="21.75">
      <c r="B409" s="125"/>
      <c r="C409" s="125"/>
      <c r="D409" s="125"/>
      <c r="E409" s="125"/>
      <c r="F409" s="125"/>
      <c r="G409" s="125"/>
      <c r="H409" s="125"/>
      <c r="I409" s="125"/>
      <c r="J409" s="125"/>
    </row>
    <row r="410" spans="2:10" ht="21.75">
      <c r="B410" s="125"/>
      <c r="C410" s="125"/>
      <c r="D410" s="125"/>
      <c r="E410" s="125"/>
      <c r="F410" s="125"/>
      <c r="G410" s="125"/>
      <c r="H410" s="125"/>
      <c r="I410" s="125"/>
      <c r="J410" s="125"/>
    </row>
    <row r="411" spans="2:10" ht="21.75">
      <c r="B411" s="125"/>
      <c r="C411" s="125"/>
      <c r="D411" s="125"/>
      <c r="E411" s="125"/>
      <c r="F411" s="125"/>
      <c r="G411" s="125"/>
      <c r="H411" s="125"/>
      <c r="I411" s="125"/>
      <c r="J411" s="125"/>
    </row>
    <row r="412" spans="2:10" ht="21.75">
      <c r="B412" s="125"/>
      <c r="C412" s="125"/>
      <c r="D412" s="125"/>
      <c r="E412" s="125"/>
      <c r="F412" s="125"/>
      <c r="G412" s="125"/>
      <c r="H412" s="125"/>
      <c r="I412" s="125"/>
      <c r="J412" s="125"/>
    </row>
    <row r="413" spans="2:10" ht="21.75">
      <c r="B413" s="125"/>
      <c r="C413" s="125"/>
      <c r="D413" s="125"/>
      <c r="E413" s="125"/>
      <c r="F413" s="125"/>
      <c r="G413" s="125"/>
      <c r="H413" s="125"/>
      <c r="I413" s="125"/>
      <c r="J413" s="125"/>
    </row>
    <row r="414" spans="2:10" ht="21.75">
      <c r="B414" s="125"/>
      <c r="C414" s="125"/>
      <c r="D414" s="125"/>
      <c r="E414" s="125"/>
      <c r="F414" s="125"/>
      <c r="G414" s="125"/>
      <c r="H414" s="125"/>
      <c r="I414" s="125"/>
      <c r="J414" s="125"/>
    </row>
    <row r="415" spans="2:10" ht="21.75">
      <c r="B415" s="125"/>
      <c r="C415" s="125"/>
      <c r="D415" s="125"/>
      <c r="E415" s="125"/>
      <c r="F415" s="125"/>
      <c r="G415" s="125"/>
      <c r="H415" s="125"/>
      <c r="I415" s="125"/>
      <c r="J415" s="125"/>
    </row>
    <row r="416" spans="2:10" ht="21.75">
      <c r="B416" s="125"/>
      <c r="C416" s="125"/>
      <c r="D416" s="125"/>
      <c r="E416" s="125"/>
      <c r="F416" s="125"/>
      <c r="G416" s="125"/>
      <c r="H416" s="125"/>
      <c r="I416" s="125"/>
      <c r="J416" s="125"/>
    </row>
    <row r="417" spans="2:10" ht="21.75">
      <c r="B417" s="125"/>
      <c r="C417" s="125"/>
      <c r="D417" s="125"/>
      <c r="E417" s="125"/>
      <c r="F417" s="125"/>
      <c r="G417" s="125"/>
      <c r="H417" s="125"/>
      <c r="I417" s="125"/>
      <c r="J417" s="125"/>
    </row>
    <row r="418" spans="2:10" ht="21.75">
      <c r="B418" s="125"/>
      <c r="C418" s="125"/>
      <c r="D418" s="125"/>
      <c r="E418" s="125"/>
      <c r="F418" s="125"/>
      <c r="G418" s="125"/>
      <c r="H418" s="125"/>
      <c r="I418" s="125"/>
      <c r="J418" s="125"/>
    </row>
    <row r="419" spans="2:10" ht="21.75">
      <c r="B419" s="125"/>
      <c r="C419" s="125"/>
      <c r="D419" s="125"/>
      <c r="E419" s="125"/>
      <c r="F419" s="125"/>
      <c r="G419" s="125"/>
      <c r="H419" s="125"/>
      <c r="I419" s="125"/>
      <c r="J419" s="125"/>
    </row>
    <row r="420" spans="2:10" ht="21.75">
      <c r="B420" s="125"/>
      <c r="C420" s="125"/>
      <c r="D420" s="125"/>
      <c r="E420" s="125"/>
      <c r="F420" s="125"/>
      <c r="G420" s="125"/>
      <c r="H420" s="125"/>
      <c r="I420" s="125"/>
      <c r="J420" s="125"/>
    </row>
    <row r="421" spans="2:10" ht="21.75">
      <c r="B421" s="125"/>
      <c r="C421" s="125"/>
      <c r="D421" s="125"/>
      <c r="E421" s="125"/>
      <c r="F421" s="125"/>
      <c r="G421" s="125"/>
      <c r="H421" s="125"/>
      <c r="I421" s="125"/>
      <c r="J421" s="125"/>
    </row>
    <row r="422" spans="2:10" ht="21.75">
      <c r="B422" s="125"/>
      <c r="C422" s="125"/>
      <c r="D422" s="125"/>
      <c r="E422" s="125"/>
      <c r="F422" s="125"/>
      <c r="G422" s="125"/>
      <c r="H422" s="125"/>
      <c r="I422" s="125"/>
      <c r="J422" s="125"/>
    </row>
    <row r="423" spans="2:10" ht="21.75">
      <c r="B423" s="125"/>
      <c r="C423" s="125"/>
      <c r="D423" s="125"/>
      <c r="E423" s="125"/>
      <c r="F423" s="125"/>
      <c r="G423" s="125"/>
      <c r="H423" s="125"/>
      <c r="I423" s="125"/>
      <c r="J423" s="125"/>
    </row>
    <row r="424" spans="2:10" ht="21.75">
      <c r="B424" s="125"/>
      <c r="C424" s="125"/>
      <c r="D424" s="125"/>
      <c r="E424" s="125"/>
      <c r="F424" s="125"/>
      <c r="G424" s="125"/>
      <c r="H424" s="125"/>
      <c r="I424" s="125"/>
      <c r="J424" s="125"/>
    </row>
    <row r="425" spans="2:10" ht="21.75">
      <c r="B425" s="125"/>
      <c r="C425" s="125"/>
      <c r="D425" s="125"/>
      <c r="E425" s="125"/>
      <c r="F425" s="125"/>
      <c r="G425" s="125"/>
      <c r="H425" s="125"/>
      <c r="I425" s="125"/>
      <c r="J425" s="125"/>
    </row>
    <row r="426" spans="2:10" ht="21.75">
      <c r="B426" s="125"/>
      <c r="C426" s="125"/>
      <c r="D426" s="125"/>
      <c r="E426" s="125"/>
      <c r="F426" s="125"/>
      <c r="G426" s="125"/>
      <c r="H426" s="125"/>
      <c r="I426" s="125"/>
      <c r="J426" s="125"/>
    </row>
    <row r="427" spans="2:10" ht="21.75">
      <c r="B427" s="125"/>
      <c r="C427" s="125"/>
      <c r="D427" s="125"/>
      <c r="E427" s="125"/>
      <c r="F427" s="125"/>
      <c r="G427" s="125"/>
      <c r="H427" s="125"/>
      <c r="I427" s="125"/>
      <c r="J427" s="125"/>
    </row>
    <row r="428" spans="2:10" ht="21.75">
      <c r="B428" s="125"/>
      <c r="C428" s="125"/>
      <c r="D428" s="125"/>
      <c r="E428" s="125"/>
      <c r="F428" s="125"/>
      <c r="G428" s="125"/>
      <c r="H428" s="125"/>
      <c r="I428" s="125"/>
      <c r="J428" s="125"/>
    </row>
    <row r="429" spans="2:10" ht="21.75">
      <c r="B429" s="125"/>
      <c r="C429" s="125"/>
      <c r="D429" s="125"/>
      <c r="E429" s="125"/>
      <c r="F429" s="125"/>
      <c r="G429" s="125"/>
      <c r="H429" s="125"/>
      <c r="I429" s="125"/>
      <c r="J429" s="125"/>
    </row>
    <row r="430" spans="2:10" ht="21.75">
      <c r="B430" s="125"/>
      <c r="C430" s="125"/>
      <c r="D430" s="125"/>
      <c r="E430" s="125"/>
      <c r="F430" s="125"/>
      <c r="G430" s="125"/>
      <c r="H430" s="125"/>
      <c r="I430" s="125"/>
      <c r="J430" s="125"/>
    </row>
    <row r="431" spans="2:10" ht="21.75">
      <c r="B431" s="125"/>
      <c r="C431" s="125"/>
      <c r="D431" s="125"/>
      <c r="E431" s="125"/>
      <c r="F431" s="125"/>
      <c r="G431" s="125"/>
      <c r="H431" s="125"/>
      <c r="I431" s="125"/>
      <c r="J431" s="125"/>
    </row>
    <row r="432" spans="2:10" ht="21.75">
      <c r="B432" s="125"/>
      <c r="C432" s="125"/>
      <c r="D432" s="125"/>
      <c r="E432" s="125"/>
      <c r="F432" s="125"/>
      <c r="G432" s="125"/>
      <c r="H432" s="125"/>
      <c r="I432" s="125"/>
      <c r="J432" s="125"/>
    </row>
    <row r="433" spans="2:10" ht="21.75">
      <c r="B433" s="125"/>
      <c r="C433" s="125"/>
      <c r="D433" s="125"/>
      <c r="E433" s="125"/>
      <c r="F433" s="125"/>
      <c r="G433" s="125"/>
      <c r="H433" s="125"/>
      <c r="I433" s="125"/>
      <c r="J433" s="125"/>
    </row>
    <row r="434" spans="2:10" ht="21.75">
      <c r="B434" s="125"/>
      <c r="C434" s="125"/>
      <c r="D434" s="125"/>
      <c r="E434" s="125"/>
      <c r="F434" s="125"/>
      <c r="G434" s="125"/>
      <c r="H434" s="125"/>
      <c r="I434" s="125"/>
      <c r="J434" s="125"/>
    </row>
    <row r="435" spans="2:10" ht="21.75">
      <c r="B435" s="125"/>
      <c r="C435" s="125"/>
      <c r="D435" s="125"/>
      <c r="E435" s="125"/>
      <c r="F435" s="125"/>
      <c r="G435" s="125"/>
      <c r="H435" s="125"/>
      <c r="I435" s="125"/>
      <c r="J435" s="125"/>
    </row>
    <row r="436" spans="2:10" ht="21.75">
      <c r="B436" s="125"/>
      <c r="C436" s="125"/>
      <c r="D436" s="125"/>
      <c r="E436" s="125"/>
      <c r="F436" s="125"/>
      <c r="G436" s="125"/>
      <c r="H436" s="125"/>
      <c r="I436" s="125"/>
      <c r="J436" s="125"/>
    </row>
    <row r="437" spans="2:10" ht="21.75">
      <c r="B437" s="125"/>
      <c r="C437" s="125"/>
      <c r="D437" s="125"/>
      <c r="E437" s="125"/>
      <c r="F437" s="125"/>
      <c r="G437" s="125"/>
      <c r="H437" s="125"/>
      <c r="I437" s="125"/>
      <c r="J437" s="125"/>
    </row>
    <row r="438" spans="2:10" ht="21.75">
      <c r="B438" s="125"/>
      <c r="C438" s="125"/>
      <c r="D438" s="125"/>
      <c r="E438" s="125"/>
      <c r="F438" s="125"/>
      <c r="G438" s="125"/>
      <c r="H438" s="125"/>
      <c r="I438" s="125"/>
      <c r="J438" s="125"/>
    </row>
    <row r="439" spans="2:10" ht="21.75">
      <c r="B439" s="125"/>
      <c r="C439" s="125"/>
      <c r="D439" s="125"/>
      <c r="E439" s="125"/>
      <c r="F439" s="125"/>
      <c r="G439" s="125"/>
      <c r="H439" s="125"/>
      <c r="I439" s="125"/>
      <c r="J439" s="125"/>
    </row>
    <row r="440" spans="2:10" ht="21.75">
      <c r="B440" s="125"/>
      <c r="C440" s="125"/>
      <c r="D440" s="125"/>
      <c r="E440" s="125"/>
      <c r="F440" s="125"/>
      <c r="G440" s="125"/>
      <c r="H440" s="125"/>
      <c r="I440" s="125"/>
      <c r="J440" s="125"/>
    </row>
    <row r="441" spans="2:10" ht="21.75">
      <c r="B441" s="125"/>
      <c r="C441" s="125"/>
      <c r="D441" s="125"/>
      <c r="E441" s="125"/>
      <c r="F441" s="125"/>
      <c r="G441" s="125"/>
      <c r="H441" s="125"/>
      <c r="I441" s="125"/>
      <c r="J441" s="125"/>
    </row>
    <row r="442" spans="2:10" ht="21.75">
      <c r="B442" s="125"/>
      <c r="C442" s="125"/>
      <c r="D442" s="125"/>
      <c r="E442" s="125"/>
      <c r="F442" s="125"/>
      <c r="G442" s="125"/>
      <c r="H442" s="125"/>
      <c r="I442" s="125"/>
      <c r="J442" s="125"/>
    </row>
    <row r="443" spans="2:10" ht="21.75">
      <c r="B443" s="125"/>
      <c r="C443" s="125"/>
      <c r="D443" s="125"/>
      <c r="E443" s="125"/>
      <c r="F443" s="125"/>
      <c r="G443" s="125"/>
      <c r="H443" s="125"/>
      <c r="I443" s="125"/>
      <c r="J443" s="125"/>
    </row>
    <row r="444" spans="2:10" ht="21.75">
      <c r="B444" s="125"/>
      <c r="C444" s="125"/>
      <c r="D444" s="125"/>
      <c r="E444" s="125"/>
      <c r="F444" s="125"/>
      <c r="G444" s="125"/>
      <c r="H444" s="125"/>
      <c r="I444" s="125"/>
      <c r="J444" s="125"/>
    </row>
    <row r="445" spans="2:10" ht="21.75">
      <c r="B445" s="125"/>
      <c r="C445" s="125"/>
      <c r="D445" s="125"/>
      <c r="E445" s="125"/>
      <c r="F445" s="125"/>
      <c r="G445" s="125"/>
      <c r="H445" s="125"/>
      <c r="I445" s="125"/>
      <c r="J445" s="125"/>
    </row>
    <row r="446" spans="2:10" ht="21.75">
      <c r="B446" s="125"/>
      <c r="C446" s="125"/>
      <c r="D446" s="125"/>
      <c r="E446" s="125"/>
      <c r="F446" s="125"/>
      <c r="G446" s="125"/>
      <c r="H446" s="125"/>
      <c r="I446" s="125"/>
      <c r="J446" s="125"/>
    </row>
    <row r="447" spans="2:10" ht="21.75">
      <c r="B447" s="125"/>
      <c r="C447" s="125"/>
      <c r="D447" s="125"/>
      <c r="E447" s="125"/>
      <c r="F447" s="125"/>
      <c r="G447" s="125"/>
      <c r="H447" s="125"/>
      <c r="I447" s="125"/>
      <c r="J447" s="125"/>
    </row>
    <row r="448" spans="2:10" ht="21.75">
      <c r="B448" s="125"/>
      <c r="C448" s="125"/>
      <c r="D448" s="125"/>
      <c r="E448" s="125"/>
      <c r="F448" s="125"/>
      <c r="G448" s="125"/>
      <c r="H448" s="125"/>
      <c r="I448" s="125"/>
      <c r="J448" s="125"/>
    </row>
    <row r="449" spans="2:10" ht="21.75">
      <c r="B449" s="125"/>
      <c r="C449" s="125"/>
      <c r="D449" s="125"/>
      <c r="E449" s="125"/>
      <c r="F449" s="125"/>
      <c r="G449" s="125"/>
      <c r="H449" s="125"/>
      <c r="I449" s="125"/>
      <c r="J449" s="125"/>
    </row>
    <row r="450" spans="2:10" ht="21.75">
      <c r="B450" s="125"/>
      <c r="C450" s="125"/>
      <c r="D450" s="125"/>
      <c r="E450" s="125"/>
      <c r="F450" s="125"/>
      <c r="G450" s="125"/>
      <c r="H450" s="125"/>
      <c r="I450" s="125"/>
      <c r="J450" s="125"/>
    </row>
    <row r="451" spans="2:10" ht="21.75">
      <c r="B451" s="125"/>
      <c r="C451" s="125"/>
      <c r="D451" s="125"/>
      <c r="E451" s="125"/>
      <c r="F451" s="125"/>
      <c r="G451" s="125"/>
      <c r="H451" s="125"/>
      <c r="I451" s="125"/>
      <c r="J451" s="125"/>
    </row>
    <row r="452" spans="2:10" ht="21.75">
      <c r="B452" s="125"/>
      <c r="C452" s="125"/>
      <c r="D452" s="125"/>
      <c r="E452" s="125"/>
      <c r="F452" s="125"/>
      <c r="G452" s="125"/>
      <c r="H452" s="125"/>
      <c r="I452" s="125"/>
      <c r="J452" s="125"/>
    </row>
    <row r="453" spans="2:10" ht="21.75">
      <c r="B453" s="125"/>
      <c r="C453" s="125"/>
      <c r="D453" s="125"/>
      <c r="E453" s="125"/>
      <c r="F453" s="125"/>
      <c r="G453" s="125"/>
      <c r="H453" s="125"/>
      <c r="I453" s="125"/>
      <c r="J453" s="125"/>
    </row>
    <row r="454" spans="2:10" ht="21.75">
      <c r="B454" s="125"/>
      <c r="C454" s="125"/>
      <c r="D454" s="125"/>
      <c r="E454" s="125"/>
      <c r="F454" s="125"/>
      <c r="G454" s="125"/>
      <c r="H454" s="125"/>
      <c r="I454" s="125"/>
      <c r="J454" s="125"/>
    </row>
    <row r="455" spans="2:10" ht="21.75">
      <c r="B455" s="125"/>
      <c r="C455" s="125"/>
      <c r="D455" s="125"/>
      <c r="E455" s="125"/>
      <c r="F455" s="125"/>
      <c r="G455" s="125"/>
      <c r="H455" s="125"/>
      <c r="I455" s="125"/>
      <c r="J455" s="125"/>
    </row>
    <row r="456" spans="2:10" ht="21.75">
      <c r="B456" s="125"/>
      <c r="C456" s="125"/>
      <c r="D456" s="125"/>
      <c r="E456" s="125"/>
      <c r="F456" s="125"/>
      <c r="G456" s="125"/>
      <c r="H456" s="125"/>
      <c r="I456" s="125"/>
      <c r="J456" s="125"/>
    </row>
    <row r="457" spans="2:10" ht="21.75">
      <c r="B457" s="125"/>
      <c r="C457" s="125"/>
      <c r="D457" s="125"/>
      <c r="E457" s="125"/>
      <c r="F457" s="125"/>
      <c r="G457" s="125"/>
      <c r="H457" s="125"/>
      <c r="I457" s="125"/>
      <c r="J457" s="125"/>
    </row>
    <row r="458" spans="2:10" ht="21.75">
      <c r="B458" s="125"/>
      <c r="C458" s="125"/>
      <c r="D458" s="125"/>
      <c r="E458" s="125"/>
      <c r="F458" s="125"/>
      <c r="G458" s="125"/>
      <c r="H458" s="125"/>
      <c r="I458" s="125"/>
      <c r="J458" s="125"/>
    </row>
    <row r="459" spans="2:10" ht="21.75">
      <c r="B459" s="125"/>
      <c r="C459" s="125"/>
      <c r="D459" s="125"/>
      <c r="E459" s="125"/>
      <c r="F459" s="125"/>
      <c r="G459" s="125"/>
      <c r="H459" s="125"/>
      <c r="I459" s="125"/>
      <c r="J459" s="125"/>
    </row>
    <row r="460" spans="2:10" ht="21.75">
      <c r="B460" s="125"/>
      <c r="C460" s="125"/>
      <c r="D460" s="125"/>
      <c r="E460" s="125"/>
      <c r="F460" s="125"/>
      <c r="G460" s="125"/>
      <c r="H460" s="125"/>
      <c r="I460" s="125"/>
      <c r="J460" s="125"/>
    </row>
    <row r="461" spans="2:10" ht="21.75">
      <c r="B461" s="125"/>
      <c r="C461" s="125"/>
      <c r="D461" s="125"/>
      <c r="E461" s="125"/>
      <c r="F461" s="125"/>
      <c r="G461" s="125"/>
      <c r="H461" s="125"/>
      <c r="I461" s="125"/>
      <c r="J461" s="125"/>
    </row>
    <row r="462" spans="2:10" ht="21.75">
      <c r="B462" s="125"/>
      <c r="C462" s="125"/>
      <c r="D462" s="125"/>
      <c r="E462" s="125"/>
      <c r="F462" s="125"/>
      <c r="G462" s="125"/>
      <c r="H462" s="125"/>
      <c r="I462" s="125"/>
      <c r="J462" s="125"/>
    </row>
    <row r="463" spans="2:10" ht="21.75">
      <c r="B463" s="125"/>
      <c r="C463" s="125"/>
      <c r="D463" s="125"/>
      <c r="E463" s="125"/>
      <c r="F463" s="125"/>
      <c r="G463" s="125"/>
      <c r="H463" s="125"/>
      <c r="I463" s="125"/>
      <c r="J463" s="125"/>
    </row>
    <row r="464" spans="2:10" ht="21.75">
      <c r="B464" s="125"/>
      <c r="C464" s="125"/>
      <c r="D464" s="125"/>
      <c r="E464" s="125"/>
      <c r="F464" s="125"/>
      <c r="G464" s="125"/>
      <c r="H464" s="125"/>
      <c r="I464" s="125"/>
      <c r="J464" s="125"/>
    </row>
    <row r="465" spans="2:10" ht="21.75">
      <c r="B465" s="125"/>
      <c r="C465" s="125"/>
      <c r="D465" s="125"/>
      <c r="E465" s="125"/>
      <c r="F465" s="125"/>
      <c r="G465" s="125"/>
      <c r="H465" s="125"/>
      <c r="I465" s="125"/>
      <c r="J465" s="125"/>
    </row>
    <row r="466" spans="2:10" ht="21.75">
      <c r="B466" s="125"/>
      <c r="C466" s="125"/>
      <c r="D466" s="125"/>
      <c r="E466" s="125"/>
      <c r="F466" s="125"/>
      <c r="G466" s="125"/>
      <c r="H466" s="125"/>
      <c r="I466" s="125"/>
      <c r="J466" s="125"/>
    </row>
    <row r="467" spans="2:10" ht="21.75">
      <c r="B467" s="125"/>
      <c r="C467" s="125"/>
      <c r="D467" s="125"/>
      <c r="E467" s="125"/>
      <c r="F467" s="125"/>
      <c r="G467" s="125"/>
      <c r="H467" s="125"/>
      <c r="I467" s="125"/>
      <c r="J467" s="125"/>
    </row>
    <row r="468" spans="2:10" ht="21.75">
      <c r="B468" s="125"/>
      <c r="C468" s="125"/>
      <c r="D468" s="125"/>
      <c r="E468" s="125"/>
      <c r="F468" s="125"/>
      <c r="G468" s="125"/>
      <c r="H468" s="125"/>
      <c r="I468" s="125"/>
      <c r="J468" s="125"/>
    </row>
    <row r="469" spans="2:10" ht="21.75">
      <c r="B469" s="125"/>
      <c r="C469" s="125"/>
      <c r="D469" s="125"/>
      <c r="E469" s="125"/>
      <c r="F469" s="125"/>
      <c r="G469" s="125"/>
      <c r="H469" s="125"/>
      <c r="I469" s="125"/>
      <c r="J469" s="125"/>
    </row>
    <row r="470" spans="2:10" ht="21.75">
      <c r="B470" s="125"/>
      <c r="C470" s="125"/>
      <c r="D470" s="125"/>
      <c r="E470" s="125"/>
      <c r="F470" s="125"/>
      <c r="G470" s="125"/>
      <c r="H470" s="125"/>
      <c r="I470" s="125"/>
      <c r="J470" s="125"/>
    </row>
    <row r="471" spans="2:10" ht="21.75">
      <c r="B471" s="125"/>
      <c r="C471" s="125"/>
      <c r="D471" s="125"/>
      <c r="E471" s="125"/>
      <c r="F471" s="125"/>
      <c r="G471" s="125"/>
      <c r="H471" s="125"/>
      <c r="I471" s="125"/>
      <c r="J471" s="125"/>
    </row>
    <row r="472" spans="2:10" ht="21.75">
      <c r="B472" s="125"/>
      <c r="C472" s="125"/>
      <c r="D472" s="125"/>
      <c r="E472" s="125"/>
      <c r="F472" s="125"/>
      <c r="G472" s="125"/>
      <c r="H472" s="125"/>
      <c r="I472" s="125"/>
      <c r="J472" s="125"/>
    </row>
    <row r="473" spans="2:10" ht="21.75">
      <c r="B473" s="125"/>
      <c r="C473" s="125"/>
      <c r="D473" s="125"/>
      <c r="E473" s="125"/>
      <c r="F473" s="125"/>
      <c r="G473" s="125"/>
      <c r="H473" s="125"/>
      <c r="I473" s="125"/>
      <c r="J473" s="125"/>
    </row>
    <row r="474" spans="2:10" ht="21.75">
      <c r="B474" s="125"/>
      <c r="C474" s="125"/>
      <c r="D474" s="125"/>
      <c r="E474" s="125"/>
      <c r="F474" s="125"/>
      <c r="G474" s="125"/>
      <c r="H474" s="125"/>
      <c r="I474" s="125"/>
      <c r="J474" s="125"/>
    </row>
    <row r="475" spans="2:10" ht="21.75">
      <c r="B475" s="125"/>
      <c r="C475" s="125"/>
      <c r="D475" s="125"/>
      <c r="E475" s="125"/>
      <c r="F475" s="125"/>
      <c r="G475" s="125"/>
      <c r="H475" s="125"/>
      <c r="I475" s="125"/>
      <c r="J475" s="125"/>
    </row>
    <row r="476" spans="2:10" ht="21.75">
      <c r="B476" s="125"/>
      <c r="C476" s="125"/>
      <c r="D476" s="125"/>
      <c r="E476" s="125"/>
      <c r="F476" s="125"/>
      <c r="G476" s="125"/>
      <c r="H476" s="125"/>
      <c r="I476" s="125"/>
      <c r="J476" s="125"/>
    </row>
    <row r="477" spans="2:10" ht="21.75">
      <c r="B477" s="125"/>
      <c r="C477" s="125"/>
      <c r="D477" s="125"/>
      <c r="E477" s="125"/>
      <c r="F477" s="125"/>
      <c r="G477" s="125"/>
      <c r="H477" s="125"/>
      <c r="I477" s="125"/>
      <c r="J477" s="125"/>
    </row>
    <row r="478" spans="2:10" ht="21.75">
      <c r="B478" s="125"/>
      <c r="C478" s="125"/>
      <c r="D478" s="125"/>
      <c r="E478" s="125"/>
      <c r="F478" s="125"/>
      <c r="G478" s="125"/>
      <c r="H478" s="125"/>
      <c r="I478" s="125"/>
      <c r="J478" s="125"/>
    </row>
    <row r="479" spans="2:10" ht="21.75">
      <c r="B479" s="125"/>
      <c r="C479" s="125"/>
      <c r="D479" s="125"/>
      <c r="E479" s="125"/>
      <c r="F479" s="125"/>
      <c r="G479" s="125"/>
      <c r="H479" s="125"/>
      <c r="I479" s="125"/>
      <c r="J479" s="125"/>
    </row>
    <row r="480" spans="2:10" ht="21.75">
      <c r="B480" s="125"/>
      <c r="C480" s="125"/>
      <c r="D480" s="125"/>
      <c r="E480" s="125"/>
      <c r="F480" s="125"/>
      <c r="G480" s="125"/>
      <c r="H480" s="125"/>
      <c r="I480" s="125"/>
      <c r="J480" s="125"/>
    </row>
    <row r="481" spans="2:10" ht="21.75">
      <c r="B481" s="125"/>
      <c r="C481" s="125"/>
      <c r="D481" s="125"/>
      <c r="E481" s="125"/>
      <c r="F481" s="125"/>
      <c r="G481" s="125"/>
      <c r="H481" s="125"/>
      <c r="I481" s="125"/>
      <c r="J481" s="125"/>
    </row>
    <row r="482" spans="2:10" ht="21.75">
      <c r="B482" s="125"/>
      <c r="C482" s="125"/>
      <c r="D482" s="125"/>
      <c r="E482" s="125"/>
      <c r="F482" s="125"/>
      <c r="G482" s="125"/>
      <c r="H482" s="125"/>
      <c r="I482" s="125"/>
      <c r="J482" s="125"/>
    </row>
    <row r="483" spans="2:10" ht="21.75">
      <c r="B483" s="125"/>
      <c r="C483" s="125"/>
      <c r="D483" s="125"/>
      <c r="E483" s="125"/>
      <c r="F483" s="125"/>
      <c r="G483" s="125"/>
      <c r="H483" s="125"/>
      <c r="I483" s="125"/>
      <c r="J483" s="125"/>
    </row>
    <row r="484" spans="2:10" ht="21.75">
      <c r="B484" s="125"/>
      <c r="C484" s="125"/>
      <c r="D484" s="125"/>
      <c r="E484" s="125"/>
      <c r="F484" s="125"/>
      <c r="G484" s="125"/>
      <c r="H484" s="125"/>
      <c r="I484" s="125"/>
      <c r="J484" s="125"/>
    </row>
    <row r="485" spans="2:10" ht="21.75">
      <c r="B485" s="125"/>
      <c r="C485" s="125"/>
      <c r="D485" s="125"/>
      <c r="E485" s="125"/>
      <c r="F485" s="125"/>
      <c r="G485" s="125"/>
      <c r="H485" s="125"/>
      <c r="I485" s="125"/>
      <c r="J485" s="125"/>
    </row>
    <row r="486" spans="2:10" ht="21.75">
      <c r="B486" s="125"/>
      <c r="C486" s="125"/>
      <c r="D486" s="125"/>
      <c r="E486" s="125"/>
      <c r="F486" s="125"/>
      <c r="G486" s="125"/>
      <c r="H486" s="125"/>
      <c r="I486" s="125"/>
      <c r="J486" s="125"/>
    </row>
    <row r="487" spans="2:10" ht="21.75">
      <c r="B487" s="125"/>
      <c r="C487" s="125"/>
      <c r="D487" s="125"/>
      <c r="E487" s="125"/>
      <c r="F487" s="125"/>
      <c r="G487" s="125"/>
      <c r="H487" s="125"/>
      <c r="I487" s="125"/>
      <c r="J487" s="125"/>
    </row>
    <row r="488" spans="2:10" ht="21.75">
      <c r="B488" s="125"/>
      <c r="C488" s="125"/>
      <c r="D488" s="125"/>
      <c r="E488" s="125"/>
      <c r="F488" s="125"/>
      <c r="G488" s="125"/>
      <c r="H488" s="125"/>
      <c r="I488" s="125"/>
      <c r="J488" s="125"/>
    </row>
    <row r="489" spans="2:10" ht="21.75">
      <c r="B489" s="125"/>
      <c r="C489" s="125"/>
      <c r="D489" s="125"/>
      <c r="E489" s="125"/>
      <c r="F489" s="125"/>
      <c r="G489" s="125"/>
      <c r="H489" s="125"/>
      <c r="I489" s="125"/>
      <c r="J489" s="125"/>
    </row>
    <row r="490" spans="2:10" ht="21.75">
      <c r="B490" s="125"/>
      <c r="C490" s="125"/>
      <c r="D490" s="125"/>
      <c r="E490" s="125"/>
      <c r="F490" s="125"/>
      <c r="G490" s="125"/>
      <c r="H490" s="125"/>
      <c r="I490" s="125"/>
      <c r="J490" s="125"/>
    </row>
    <row r="491" spans="2:10" ht="21.75">
      <c r="B491" s="125"/>
      <c r="C491" s="125"/>
      <c r="D491" s="125"/>
      <c r="E491" s="125"/>
      <c r="F491" s="125"/>
      <c r="G491" s="125"/>
      <c r="H491" s="125"/>
      <c r="I491" s="125"/>
      <c r="J491" s="125"/>
    </row>
    <row r="492" spans="2:10" ht="21.75">
      <c r="B492" s="125"/>
      <c r="C492" s="125"/>
      <c r="D492" s="125"/>
      <c r="E492" s="125"/>
      <c r="F492" s="125"/>
      <c r="G492" s="125"/>
      <c r="H492" s="125"/>
      <c r="I492" s="125"/>
      <c r="J492" s="125"/>
    </row>
    <row r="493" spans="2:10" ht="21.75">
      <c r="B493" s="125"/>
      <c r="C493" s="125"/>
      <c r="D493" s="125"/>
      <c r="E493" s="125"/>
      <c r="F493" s="125"/>
      <c r="G493" s="125"/>
      <c r="H493" s="125"/>
      <c r="I493" s="125"/>
      <c r="J493" s="125"/>
    </row>
    <row r="494" spans="2:10" ht="21.75">
      <c r="B494" s="125"/>
      <c r="C494" s="125"/>
      <c r="D494" s="125"/>
      <c r="E494" s="125"/>
      <c r="F494" s="125"/>
      <c r="G494" s="125"/>
      <c r="H494" s="125"/>
      <c r="I494" s="125"/>
      <c r="J494" s="125"/>
    </row>
    <row r="495" spans="2:10" ht="21.75">
      <c r="B495" s="125"/>
      <c r="C495" s="125"/>
      <c r="D495" s="125"/>
      <c r="E495" s="125"/>
      <c r="F495" s="125"/>
      <c r="G495" s="125"/>
      <c r="H495" s="125"/>
      <c r="I495" s="125"/>
      <c r="J495" s="125"/>
    </row>
    <row r="496" spans="2:10" ht="21.75">
      <c r="B496" s="125"/>
      <c r="C496" s="125"/>
      <c r="D496" s="125"/>
      <c r="E496" s="125"/>
      <c r="F496" s="125"/>
      <c r="G496" s="125"/>
      <c r="H496" s="125"/>
      <c r="I496" s="125"/>
      <c r="J496" s="125"/>
    </row>
    <row r="497" spans="2:10" ht="21.75">
      <c r="B497" s="125"/>
      <c r="C497" s="125"/>
      <c r="D497" s="125"/>
      <c r="E497" s="125"/>
      <c r="F497" s="125"/>
      <c r="G497" s="125"/>
      <c r="H497" s="125"/>
      <c r="I497" s="125"/>
      <c r="J497" s="125"/>
    </row>
    <row r="498" spans="2:10" ht="21.75">
      <c r="B498" s="125"/>
      <c r="C498" s="125"/>
      <c r="D498" s="125"/>
      <c r="E498" s="125"/>
      <c r="F498" s="125"/>
      <c r="G498" s="125"/>
      <c r="H498" s="125"/>
      <c r="I498" s="125"/>
      <c r="J498" s="125"/>
    </row>
    <row r="499" spans="2:10" ht="21.75">
      <c r="B499" s="125"/>
      <c r="C499" s="125"/>
      <c r="D499" s="125"/>
      <c r="E499" s="125"/>
      <c r="F499" s="125"/>
      <c r="G499" s="125"/>
      <c r="H499" s="125"/>
      <c r="I499" s="125"/>
      <c r="J499" s="125"/>
    </row>
    <row r="500" spans="2:10" ht="21.75">
      <c r="B500" s="125"/>
      <c r="C500" s="125"/>
      <c r="D500" s="125"/>
      <c r="E500" s="125"/>
      <c r="F500" s="125"/>
      <c r="G500" s="125"/>
      <c r="H500" s="125"/>
      <c r="I500" s="125"/>
      <c r="J500" s="125"/>
    </row>
    <row r="501" spans="2:10" ht="21.75">
      <c r="B501" s="125"/>
      <c r="C501" s="125"/>
      <c r="D501" s="125"/>
      <c r="E501" s="125"/>
      <c r="F501" s="125"/>
      <c r="G501" s="125"/>
      <c r="H501" s="125"/>
      <c r="I501" s="125"/>
      <c r="J501" s="125"/>
    </row>
    <row r="502" spans="2:10" ht="21.75">
      <c r="B502" s="125"/>
      <c r="C502" s="125"/>
      <c r="D502" s="125"/>
      <c r="E502" s="125"/>
      <c r="F502" s="125"/>
      <c r="G502" s="125"/>
      <c r="H502" s="125"/>
      <c r="I502" s="125"/>
      <c r="J502" s="125"/>
    </row>
    <row r="503" spans="2:10" ht="21.75">
      <c r="B503" s="125"/>
      <c r="C503" s="125"/>
      <c r="D503" s="125"/>
      <c r="E503" s="125"/>
      <c r="F503" s="125"/>
      <c r="G503" s="125"/>
      <c r="H503" s="125"/>
      <c r="I503" s="125"/>
      <c r="J503" s="125"/>
    </row>
    <row r="504" spans="2:10" ht="21.75">
      <c r="B504" s="125"/>
      <c r="C504" s="125"/>
      <c r="D504" s="125"/>
      <c r="E504" s="125"/>
      <c r="F504" s="125"/>
      <c r="G504" s="125"/>
      <c r="H504" s="125"/>
      <c r="I504" s="125"/>
      <c r="J504" s="125"/>
    </row>
    <row r="505" spans="2:10" ht="21.75">
      <c r="B505" s="125"/>
      <c r="C505" s="125"/>
      <c r="D505" s="125"/>
      <c r="E505" s="125"/>
      <c r="F505" s="125"/>
      <c r="G505" s="125"/>
      <c r="H505" s="125"/>
      <c r="I505" s="125"/>
      <c r="J505" s="125"/>
    </row>
    <row r="506" spans="2:10" ht="21.75">
      <c r="B506" s="125"/>
      <c r="C506" s="125"/>
      <c r="D506" s="125"/>
      <c r="E506" s="125"/>
      <c r="F506" s="125"/>
      <c r="G506" s="125"/>
      <c r="H506" s="125"/>
      <c r="I506" s="125"/>
      <c r="J506" s="125"/>
    </row>
    <row r="507" spans="2:10" ht="21.75">
      <c r="B507" s="125"/>
      <c r="C507" s="125"/>
      <c r="D507" s="125"/>
      <c r="E507" s="125"/>
      <c r="F507" s="125"/>
      <c r="G507" s="125"/>
      <c r="H507" s="125"/>
      <c r="I507" s="125"/>
      <c r="J507" s="125"/>
    </row>
    <row r="508" spans="2:10" ht="21.75">
      <c r="B508" s="125"/>
      <c r="C508" s="125"/>
      <c r="D508" s="125"/>
      <c r="E508" s="125"/>
      <c r="F508" s="125"/>
      <c r="G508" s="125"/>
      <c r="H508" s="125"/>
      <c r="I508" s="125"/>
      <c r="J508" s="125"/>
    </row>
    <row r="509" spans="2:10" ht="21.75">
      <c r="B509" s="125"/>
      <c r="C509" s="125"/>
      <c r="D509" s="125"/>
      <c r="E509" s="125"/>
      <c r="F509" s="125"/>
      <c r="G509" s="125"/>
      <c r="H509" s="125"/>
      <c r="I509" s="125"/>
      <c r="J509" s="125"/>
    </row>
    <row r="510" spans="2:10" ht="21.75">
      <c r="B510" s="125"/>
      <c r="C510" s="125"/>
      <c r="D510" s="125"/>
      <c r="E510" s="125"/>
      <c r="F510" s="125"/>
      <c r="G510" s="125"/>
      <c r="H510" s="125"/>
      <c r="I510" s="125"/>
      <c r="J510" s="125"/>
    </row>
    <row r="511" spans="2:10" ht="21.75">
      <c r="B511" s="125"/>
      <c r="C511" s="125"/>
      <c r="D511" s="125"/>
      <c r="E511" s="125"/>
      <c r="F511" s="125"/>
      <c r="G511" s="125"/>
      <c r="H511" s="125"/>
      <c r="I511" s="125"/>
      <c r="J511" s="125"/>
    </row>
    <row r="512" spans="2:10" ht="21.75">
      <c r="B512" s="125"/>
      <c r="C512" s="125"/>
      <c r="D512" s="125"/>
      <c r="E512" s="125"/>
      <c r="F512" s="125"/>
      <c r="G512" s="125"/>
      <c r="H512" s="125"/>
      <c r="I512" s="125"/>
      <c r="J512" s="125"/>
    </row>
  </sheetData>
  <sheetProtection/>
  <mergeCells count="18">
    <mergeCell ref="B37:J37"/>
    <mergeCell ref="B38:J38"/>
    <mergeCell ref="B1:J1"/>
    <mergeCell ref="B2:J2"/>
    <mergeCell ref="B3:J3"/>
    <mergeCell ref="B4:J4"/>
    <mergeCell ref="F7:H7"/>
    <mergeCell ref="B35:D35"/>
    <mergeCell ref="B39:J39"/>
    <mergeCell ref="B40:J40"/>
    <mergeCell ref="F79:H79"/>
    <mergeCell ref="B106:D106"/>
    <mergeCell ref="B73:J73"/>
    <mergeCell ref="B74:J74"/>
    <mergeCell ref="B75:J75"/>
    <mergeCell ref="B76:J76"/>
    <mergeCell ref="F43:H43"/>
    <mergeCell ref="B71:D71"/>
  </mergeCells>
  <printOptions horizontalCentered="1"/>
  <pageMargins left="0.12" right="0.2" top="0.13" bottom="0.14" header="0.14" footer="0.14"/>
  <pageSetup orientation="landscape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X613"/>
  <sheetViews>
    <sheetView zoomScale="150" zoomScaleNormal="150" zoomScalePageLayoutView="0" workbookViewId="0" topLeftCell="F211">
      <selection activeCell="I221" sqref="I221"/>
    </sheetView>
  </sheetViews>
  <sheetFormatPr defaultColWidth="9.140625" defaultRowHeight="21.75"/>
  <cols>
    <col min="1" max="1" width="9.140625" style="17" customWidth="1"/>
    <col min="2" max="2" width="5.28125" style="17" customWidth="1"/>
    <col min="3" max="3" width="37.421875" style="17" customWidth="1"/>
    <col min="4" max="4" width="23.8515625" style="17" customWidth="1"/>
    <col min="5" max="5" width="19.57421875" style="17" customWidth="1"/>
    <col min="6" max="6" width="12.00390625" style="17" customWidth="1"/>
    <col min="7" max="7" width="12.28125" style="17" customWidth="1"/>
    <col min="8" max="8" width="13.00390625" style="17" customWidth="1"/>
    <col min="9" max="9" width="28.57421875" style="17" customWidth="1"/>
    <col min="10" max="10" width="16.140625" style="17" customWidth="1"/>
    <col min="11" max="16384" width="9.140625" style="17" customWidth="1"/>
  </cols>
  <sheetData>
    <row r="1" spans="2:10" s="66" customFormat="1" ht="18.75">
      <c r="B1" s="347"/>
      <c r="C1" s="347"/>
      <c r="D1" s="347"/>
      <c r="E1" s="347"/>
      <c r="F1" s="347"/>
      <c r="G1" s="347"/>
      <c r="H1" s="347"/>
      <c r="I1" s="347"/>
      <c r="J1" s="347"/>
    </row>
    <row r="2" spans="2:10" s="21" customFormat="1" ht="18.75">
      <c r="B2" s="333" t="s">
        <v>144</v>
      </c>
      <c r="C2" s="333"/>
      <c r="D2" s="333"/>
      <c r="E2" s="333"/>
      <c r="F2" s="333"/>
      <c r="G2" s="333"/>
      <c r="H2" s="333"/>
      <c r="I2" s="333"/>
      <c r="J2" s="333"/>
    </row>
    <row r="3" spans="2:10" s="26" customFormat="1" ht="18.75">
      <c r="B3" s="333" t="s">
        <v>1250</v>
      </c>
      <c r="C3" s="333"/>
      <c r="D3" s="333"/>
      <c r="E3" s="333"/>
      <c r="F3" s="333"/>
      <c r="G3" s="333"/>
      <c r="H3" s="333"/>
      <c r="I3" s="333"/>
      <c r="J3" s="333"/>
    </row>
    <row r="4" spans="2:10" s="21" customFormat="1" ht="18.75">
      <c r="B4" s="333" t="s">
        <v>125</v>
      </c>
      <c r="C4" s="333"/>
      <c r="D4" s="333"/>
      <c r="E4" s="333"/>
      <c r="F4" s="333"/>
      <c r="G4" s="333"/>
      <c r="H4" s="333"/>
      <c r="I4" s="333"/>
      <c r="J4" s="333"/>
    </row>
    <row r="5" spans="2:10" s="21" customFormat="1" ht="18.75">
      <c r="B5" s="42" t="s">
        <v>255</v>
      </c>
      <c r="C5" s="42"/>
      <c r="D5" s="42"/>
      <c r="E5" s="42"/>
      <c r="F5" s="42"/>
      <c r="G5" s="42"/>
      <c r="H5" s="42"/>
      <c r="I5" s="42"/>
      <c r="J5" s="42"/>
    </row>
    <row r="6" spans="2:10" s="21" customFormat="1" ht="18.75">
      <c r="B6" s="42" t="s">
        <v>701</v>
      </c>
      <c r="C6" s="42"/>
      <c r="D6" s="42"/>
      <c r="E6" s="42"/>
      <c r="F6" s="42"/>
      <c r="G6" s="42"/>
      <c r="H6" s="42"/>
      <c r="I6" s="42"/>
      <c r="J6" s="42"/>
    </row>
    <row r="7" spans="2:10" s="21" customFormat="1" ht="18.75">
      <c r="B7" s="107" t="s">
        <v>146</v>
      </c>
      <c r="C7" s="107" t="s">
        <v>147</v>
      </c>
      <c r="D7" s="107" t="s">
        <v>148</v>
      </c>
      <c r="E7" s="107" t="s">
        <v>149</v>
      </c>
      <c r="F7" s="335" t="s">
        <v>150</v>
      </c>
      <c r="G7" s="336"/>
      <c r="H7" s="337"/>
      <c r="I7" s="107" t="s">
        <v>153</v>
      </c>
      <c r="J7" s="107" t="s">
        <v>155</v>
      </c>
    </row>
    <row r="8" spans="2:10" s="43" customFormat="1" ht="18.75">
      <c r="B8" s="75"/>
      <c r="C8" s="75"/>
      <c r="D8" s="75"/>
      <c r="E8" s="76" t="s">
        <v>152</v>
      </c>
      <c r="F8" s="107">
        <v>2556</v>
      </c>
      <c r="G8" s="107">
        <v>2557</v>
      </c>
      <c r="H8" s="107">
        <v>2558</v>
      </c>
      <c r="I8" s="76" t="s">
        <v>154</v>
      </c>
      <c r="J8" s="76" t="s">
        <v>156</v>
      </c>
    </row>
    <row r="9" spans="2:10" s="21" customFormat="1" ht="18.75">
      <c r="B9" s="108"/>
      <c r="C9" s="108"/>
      <c r="D9" s="108"/>
      <c r="E9" s="108"/>
      <c r="F9" s="109" t="s">
        <v>151</v>
      </c>
      <c r="G9" s="109" t="s">
        <v>151</v>
      </c>
      <c r="H9" s="109" t="s">
        <v>151</v>
      </c>
      <c r="I9" s="108"/>
      <c r="J9" s="108"/>
    </row>
    <row r="10" spans="2:10" s="21" customFormat="1" ht="18.75">
      <c r="B10" s="22">
        <v>1</v>
      </c>
      <c r="C10" s="23" t="s">
        <v>1365</v>
      </c>
      <c r="D10" s="24" t="s">
        <v>691</v>
      </c>
      <c r="E10" s="22" t="s">
        <v>1004</v>
      </c>
      <c r="F10" s="57">
        <v>10000</v>
      </c>
      <c r="G10" s="57">
        <v>10000</v>
      </c>
      <c r="H10" s="57">
        <v>10000</v>
      </c>
      <c r="I10" s="24" t="s">
        <v>77</v>
      </c>
      <c r="J10" s="22" t="s">
        <v>178</v>
      </c>
    </row>
    <row r="11" spans="2:10" s="21" customFormat="1" ht="18.75">
      <c r="B11" s="38"/>
      <c r="C11" s="39" t="s">
        <v>692</v>
      </c>
      <c r="D11" s="40" t="s">
        <v>692</v>
      </c>
      <c r="E11" s="38" t="s">
        <v>54</v>
      </c>
      <c r="F11" s="97" t="s">
        <v>171</v>
      </c>
      <c r="G11" s="97" t="s">
        <v>171</v>
      </c>
      <c r="H11" s="97" t="s">
        <v>171</v>
      </c>
      <c r="I11" s="40" t="s">
        <v>78</v>
      </c>
      <c r="J11" s="38"/>
    </row>
    <row r="12" spans="2:10" s="21" customFormat="1" ht="18.75">
      <c r="B12" s="22">
        <v>2</v>
      </c>
      <c r="C12" s="23" t="s">
        <v>1366</v>
      </c>
      <c r="D12" s="24" t="s">
        <v>693</v>
      </c>
      <c r="E12" s="22" t="s">
        <v>241</v>
      </c>
      <c r="F12" s="57">
        <v>10000</v>
      </c>
      <c r="G12" s="57">
        <v>10000</v>
      </c>
      <c r="H12" s="57">
        <v>10000</v>
      </c>
      <c r="I12" s="24" t="s">
        <v>637</v>
      </c>
      <c r="J12" s="22" t="s">
        <v>178</v>
      </c>
    </row>
    <row r="13" spans="2:10" s="21" customFormat="1" ht="18.75">
      <c r="B13" s="27"/>
      <c r="C13" s="28" t="s">
        <v>1367</v>
      </c>
      <c r="D13" s="29" t="s">
        <v>173</v>
      </c>
      <c r="E13" s="27" t="s">
        <v>242</v>
      </c>
      <c r="F13" s="31" t="s">
        <v>171</v>
      </c>
      <c r="G13" s="31" t="s">
        <v>171</v>
      </c>
      <c r="H13" s="31" t="s">
        <v>171</v>
      </c>
      <c r="I13" s="29" t="s">
        <v>80</v>
      </c>
      <c r="J13" s="27"/>
    </row>
    <row r="14" spans="2:10" s="21" customFormat="1" ht="18.75">
      <c r="B14" s="38"/>
      <c r="C14" s="39"/>
      <c r="D14" s="40"/>
      <c r="E14" s="38" t="s">
        <v>79</v>
      </c>
      <c r="F14" s="97"/>
      <c r="G14" s="97"/>
      <c r="H14" s="97"/>
      <c r="I14" s="40"/>
      <c r="J14" s="38"/>
    </row>
    <row r="15" spans="2:10" s="21" customFormat="1" ht="18.75">
      <c r="B15" s="27">
        <v>3</v>
      </c>
      <c r="C15" s="28" t="s">
        <v>1368</v>
      </c>
      <c r="D15" s="29" t="s">
        <v>693</v>
      </c>
      <c r="E15" s="27" t="s">
        <v>1005</v>
      </c>
      <c r="F15" s="31">
        <v>10000</v>
      </c>
      <c r="G15" s="31">
        <v>10000</v>
      </c>
      <c r="H15" s="31">
        <v>10000</v>
      </c>
      <c r="I15" s="29" t="s">
        <v>62</v>
      </c>
      <c r="J15" s="27" t="s">
        <v>178</v>
      </c>
    </row>
    <row r="16" spans="2:10" s="21" customFormat="1" ht="18.75">
      <c r="B16" s="27"/>
      <c r="C16" s="28"/>
      <c r="D16" s="29" t="s">
        <v>639</v>
      </c>
      <c r="E16" s="27" t="s">
        <v>1413</v>
      </c>
      <c r="F16" s="31" t="s">
        <v>171</v>
      </c>
      <c r="G16" s="31" t="s">
        <v>171</v>
      </c>
      <c r="H16" s="31" t="s">
        <v>171</v>
      </c>
      <c r="I16" s="29" t="s">
        <v>638</v>
      </c>
      <c r="J16" s="27"/>
    </row>
    <row r="17" spans="2:10" s="26" customFormat="1" ht="18.75">
      <c r="B17" s="22">
        <v>4</v>
      </c>
      <c r="C17" s="23" t="s">
        <v>571</v>
      </c>
      <c r="D17" s="24" t="s">
        <v>117</v>
      </c>
      <c r="E17" s="22" t="s">
        <v>1006</v>
      </c>
      <c r="F17" s="57">
        <v>30000</v>
      </c>
      <c r="G17" s="57">
        <v>30000</v>
      </c>
      <c r="H17" s="57">
        <v>30000</v>
      </c>
      <c r="I17" s="24" t="s">
        <v>120</v>
      </c>
      <c r="J17" s="22" t="s">
        <v>178</v>
      </c>
    </row>
    <row r="18" spans="2:10" s="26" customFormat="1" ht="18.75">
      <c r="B18" s="27"/>
      <c r="C18" s="28"/>
      <c r="D18" s="29" t="s">
        <v>118</v>
      </c>
      <c r="E18" s="27" t="s">
        <v>1413</v>
      </c>
      <c r="F18" s="31" t="s">
        <v>171</v>
      </c>
      <c r="G18" s="31"/>
      <c r="H18" s="31"/>
      <c r="I18" s="29" t="s">
        <v>121</v>
      </c>
      <c r="J18" s="27"/>
    </row>
    <row r="19" spans="2:10" s="26" customFormat="1" ht="18.75">
      <c r="B19" s="27"/>
      <c r="C19" s="28"/>
      <c r="D19" s="29" t="s">
        <v>119</v>
      </c>
      <c r="E19" s="27" t="s">
        <v>247</v>
      </c>
      <c r="F19" s="31"/>
      <c r="G19" s="31"/>
      <c r="H19" s="31"/>
      <c r="I19" s="29"/>
      <c r="J19" s="27"/>
    </row>
    <row r="20" spans="2:10" s="26" customFormat="1" ht="18.75">
      <c r="B20" s="22">
        <v>5</v>
      </c>
      <c r="C20" s="23" t="s">
        <v>572</v>
      </c>
      <c r="D20" s="24" t="s">
        <v>117</v>
      </c>
      <c r="E20" s="22" t="s">
        <v>50</v>
      </c>
      <c r="F20" s="57">
        <v>30000</v>
      </c>
      <c r="G20" s="57">
        <v>30000</v>
      </c>
      <c r="H20" s="57">
        <v>30000</v>
      </c>
      <c r="I20" s="24" t="s">
        <v>120</v>
      </c>
      <c r="J20" s="22" t="s">
        <v>178</v>
      </c>
    </row>
    <row r="21" spans="2:10" s="26" customFormat="1" ht="18.75">
      <c r="B21" s="27"/>
      <c r="C21" s="28" t="s">
        <v>573</v>
      </c>
      <c r="D21" s="29" t="s">
        <v>118</v>
      </c>
      <c r="E21" s="27" t="s">
        <v>907</v>
      </c>
      <c r="F21" s="31" t="s">
        <v>171</v>
      </c>
      <c r="G21" s="31"/>
      <c r="H21" s="31"/>
      <c r="I21" s="29" t="s">
        <v>121</v>
      </c>
      <c r="J21" s="27"/>
    </row>
    <row r="22" spans="2:10" s="26" customFormat="1" ht="18.75">
      <c r="B22" s="38"/>
      <c r="C22" s="39"/>
      <c r="D22" s="40" t="s">
        <v>119</v>
      </c>
      <c r="E22" s="38" t="s">
        <v>247</v>
      </c>
      <c r="F22" s="97"/>
      <c r="G22" s="97"/>
      <c r="H22" s="97"/>
      <c r="I22" s="40"/>
      <c r="J22" s="38"/>
    </row>
    <row r="23" spans="2:10" s="48" customFormat="1" ht="18.75">
      <c r="B23" s="47"/>
      <c r="D23" s="49"/>
      <c r="E23" s="47"/>
      <c r="F23" s="50"/>
      <c r="G23" s="50"/>
      <c r="H23" s="50"/>
      <c r="I23" s="49"/>
      <c r="J23" s="47"/>
    </row>
    <row r="24" spans="2:10" s="48" customFormat="1" ht="18.75">
      <c r="B24" s="47"/>
      <c r="D24" s="49"/>
      <c r="E24" s="47"/>
      <c r="F24" s="50"/>
      <c r="G24" s="50"/>
      <c r="H24" s="50"/>
      <c r="I24" s="49"/>
      <c r="J24" s="47"/>
    </row>
    <row r="25" spans="2:10" s="48" customFormat="1" ht="18.75">
      <c r="B25" s="47"/>
      <c r="D25" s="49"/>
      <c r="E25" s="47"/>
      <c r="F25" s="50"/>
      <c r="G25" s="50"/>
      <c r="H25" s="50"/>
      <c r="I25" s="49"/>
      <c r="J25" s="47"/>
    </row>
    <row r="26" spans="2:10" s="48" customFormat="1" ht="18.75">
      <c r="B26" s="47"/>
      <c r="D26" s="49"/>
      <c r="E26" s="47"/>
      <c r="F26" s="50"/>
      <c r="G26" s="50"/>
      <c r="H26" s="50"/>
      <c r="I26" s="49"/>
      <c r="J26" s="47"/>
    </row>
    <row r="27" spans="2:10" s="48" customFormat="1" ht="18.75">
      <c r="B27" s="47"/>
      <c r="D27" s="49"/>
      <c r="E27" s="47"/>
      <c r="F27" s="50"/>
      <c r="G27" s="50"/>
      <c r="H27" s="50"/>
      <c r="I27" s="49"/>
      <c r="J27" s="47"/>
    </row>
    <row r="28" spans="2:10" s="48" customFormat="1" ht="18.75">
      <c r="B28" s="47"/>
      <c r="D28" s="49"/>
      <c r="E28" s="47"/>
      <c r="F28" s="50"/>
      <c r="G28" s="50"/>
      <c r="H28" s="50"/>
      <c r="I28" s="49"/>
      <c r="J28" s="47"/>
    </row>
    <row r="29" spans="2:10" s="48" customFormat="1" ht="18.75">
      <c r="B29" s="47"/>
      <c r="D29" s="49"/>
      <c r="E29" s="47"/>
      <c r="F29" s="50"/>
      <c r="G29" s="50"/>
      <c r="H29" s="50"/>
      <c r="I29" s="49"/>
      <c r="J29" s="47"/>
    </row>
    <row r="30" spans="2:10" s="48" customFormat="1" ht="18.75">
      <c r="B30" s="47"/>
      <c r="D30" s="49"/>
      <c r="E30" s="47"/>
      <c r="F30" s="50"/>
      <c r="G30" s="50"/>
      <c r="H30" s="50"/>
      <c r="I30" s="49"/>
      <c r="J30" s="47"/>
    </row>
    <row r="31" spans="2:10" s="48" customFormat="1" ht="18.75">
      <c r="B31" s="47"/>
      <c r="D31" s="49"/>
      <c r="E31" s="47"/>
      <c r="F31" s="50"/>
      <c r="G31" s="50"/>
      <c r="H31" s="50"/>
      <c r="I31" s="49"/>
      <c r="J31" s="47"/>
    </row>
    <row r="32" spans="2:10" s="48" customFormat="1" ht="18.75">
      <c r="B32" s="47"/>
      <c r="D32" s="49"/>
      <c r="E32" s="47"/>
      <c r="F32" s="50"/>
      <c r="G32" s="50"/>
      <c r="H32" s="50"/>
      <c r="I32" s="49"/>
      <c r="J32" s="47"/>
    </row>
    <row r="33" spans="2:10" s="55" customFormat="1" ht="18.75">
      <c r="B33" s="54"/>
      <c r="D33" s="74"/>
      <c r="E33" s="54"/>
      <c r="F33" s="56"/>
      <c r="G33" s="56"/>
      <c r="H33" s="56"/>
      <c r="I33" s="74"/>
      <c r="J33" s="54"/>
    </row>
    <row r="34" spans="2:10" s="55" customFormat="1" ht="18.75">
      <c r="B34" s="54"/>
      <c r="D34" s="74"/>
      <c r="E34" s="54"/>
      <c r="F34" s="56"/>
      <c r="G34" s="56"/>
      <c r="H34" s="56"/>
      <c r="I34" s="74"/>
      <c r="J34" s="54"/>
    </row>
    <row r="35" spans="2:10" s="20" customFormat="1" ht="19.5" thickBot="1">
      <c r="B35" s="134"/>
      <c r="C35" s="132"/>
      <c r="D35" s="134"/>
      <c r="E35" s="134"/>
      <c r="F35" s="176"/>
      <c r="G35" s="132"/>
      <c r="H35" s="132"/>
      <c r="I35" s="134"/>
      <c r="J35" s="134"/>
    </row>
    <row r="36" spans="2:10" s="21" customFormat="1" ht="18.75">
      <c r="B36" s="338" t="s">
        <v>1249</v>
      </c>
      <c r="C36" s="338"/>
      <c r="D36" s="338"/>
      <c r="E36" s="110"/>
      <c r="F36" s="110"/>
      <c r="G36" s="110"/>
      <c r="H36" s="110"/>
      <c r="I36" s="110"/>
      <c r="J36" s="111">
        <v>60</v>
      </c>
    </row>
    <row r="37" spans="2:10" s="21" customFormat="1" ht="18.75">
      <c r="B37" s="69"/>
      <c r="C37" s="69"/>
      <c r="D37" s="69"/>
      <c r="E37" s="66"/>
      <c r="F37" s="66"/>
      <c r="G37" s="66"/>
      <c r="H37" s="66"/>
      <c r="I37" s="66"/>
      <c r="J37" s="71"/>
    </row>
    <row r="38" spans="2:10" s="21" customFormat="1" ht="18.75">
      <c r="B38" s="69"/>
      <c r="C38" s="69"/>
      <c r="D38" s="69"/>
      <c r="E38" s="66"/>
      <c r="F38" s="66"/>
      <c r="G38" s="66"/>
      <c r="H38" s="66"/>
      <c r="I38" s="66"/>
      <c r="J38" s="71"/>
    </row>
    <row r="39" spans="2:10" s="66" customFormat="1" ht="18.75">
      <c r="B39" s="347"/>
      <c r="C39" s="347"/>
      <c r="D39" s="347"/>
      <c r="E39" s="347"/>
      <c r="F39" s="347"/>
      <c r="G39" s="347"/>
      <c r="H39" s="347"/>
      <c r="I39" s="347"/>
      <c r="J39" s="347"/>
    </row>
    <row r="40" spans="2:10" s="21" customFormat="1" ht="18.75">
      <c r="B40" s="333" t="s">
        <v>144</v>
      </c>
      <c r="C40" s="333"/>
      <c r="D40" s="333"/>
      <c r="E40" s="333"/>
      <c r="F40" s="333"/>
      <c r="G40" s="333"/>
      <c r="H40" s="333"/>
      <c r="I40" s="333"/>
      <c r="J40" s="333"/>
    </row>
    <row r="41" spans="2:10" s="26" customFormat="1" ht="18.75">
      <c r="B41" s="333" t="s">
        <v>1250</v>
      </c>
      <c r="C41" s="333"/>
      <c r="D41" s="333"/>
      <c r="E41" s="333"/>
      <c r="F41" s="333"/>
      <c r="G41" s="333"/>
      <c r="H41" s="333"/>
      <c r="I41" s="333"/>
      <c r="J41" s="333"/>
    </row>
    <row r="42" spans="2:10" s="21" customFormat="1" ht="18.75">
      <c r="B42" s="333" t="s">
        <v>125</v>
      </c>
      <c r="C42" s="333"/>
      <c r="D42" s="333"/>
      <c r="E42" s="333"/>
      <c r="F42" s="333"/>
      <c r="G42" s="333"/>
      <c r="H42" s="333"/>
      <c r="I42" s="333"/>
      <c r="J42" s="333"/>
    </row>
    <row r="43" spans="2:10" s="21" customFormat="1" ht="18.75">
      <c r="B43" s="42" t="s">
        <v>255</v>
      </c>
      <c r="C43" s="42"/>
      <c r="D43" s="42"/>
      <c r="E43" s="42"/>
      <c r="F43" s="42"/>
      <c r="G43" s="42"/>
      <c r="H43" s="42"/>
      <c r="I43" s="42"/>
      <c r="J43" s="42"/>
    </row>
    <row r="44" spans="2:10" s="21" customFormat="1" ht="18.75">
      <c r="B44" s="42" t="s">
        <v>702</v>
      </c>
      <c r="C44" s="42"/>
      <c r="D44" s="42"/>
      <c r="E44" s="42"/>
      <c r="F44" s="42"/>
      <c r="G44" s="42"/>
      <c r="H44" s="42"/>
      <c r="I44" s="42"/>
      <c r="J44" s="42"/>
    </row>
    <row r="45" spans="2:10" s="21" customFormat="1" ht="18.75">
      <c r="B45" s="107" t="s">
        <v>146</v>
      </c>
      <c r="C45" s="107" t="s">
        <v>147</v>
      </c>
      <c r="D45" s="107" t="s">
        <v>148</v>
      </c>
      <c r="E45" s="107" t="s">
        <v>149</v>
      </c>
      <c r="F45" s="335" t="s">
        <v>150</v>
      </c>
      <c r="G45" s="336"/>
      <c r="H45" s="337"/>
      <c r="I45" s="107" t="s">
        <v>153</v>
      </c>
      <c r="J45" s="107" t="s">
        <v>155</v>
      </c>
    </row>
    <row r="46" spans="2:10" s="43" customFormat="1" ht="18.75">
      <c r="B46" s="75"/>
      <c r="C46" s="75"/>
      <c r="D46" s="75"/>
      <c r="E46" s="76" t="s">
        <v>152</v>
      </c>
      <c r="F46" s="107">
        <v>2556</v>
      </c>
      <c r="G46" s="107">
        <v>2557</v>
      </c>
      <c r="H46" s="107">
        <v>2558</v>
      </c>
      <c r="I46" s="76" t="s">
        <v>154</v>
      </c>
      <c r="J46" s="76" t="s">
        <v>156</v>
      </c>
    </row>
    <row r="47" spans="2:10" s="21" customFormat="1" ht="18.75">
      <c r="B47" s="108"/>
      <c r="C47" s="108"/>
      <c r="D47" s="108"/>
      <c r="E47" s="108"/>
      <c r="F47" s="109" t="s">
        <v>151</v>
      </c>
      <c r="G47" s="109" t="s">
        <v>151</v>
      </c>
      <c r="H47" s="109" t="s">
        <v>151</v>
      </c>
      <c r="I47" s="108"/>
      <c r="J47" s="108"/>
    </row>
    <row r="48" spans="2:10" s="21" customFormat="1" ht="18.75">
      <c r="B48" s="22">
        <v>1</v>
      </c>
      <c r="C48" s="23" t="s">
        <v>1369</v>
      </c>
      <c r="D48" s="24" t="s">
        <v>81</v>
      </c>
      <c r="E48" s="22" t="s">
        <v>1007</v>
      </c>
      <c r="F48" s="57">
        <v>5000</v>
      </c>
      <c r="G48" s="57">
        <v>5000</v>
      </c>
      <c r="H48" s="57">
        <v>5000</v>
      </c>
      <c r="I48" s="24" t="s">
        <v>82</v>
      </c>
      <c r="J48" s="22" t="s">
        <v>178</v>
      </c>
    </row>
    <row r="49" spans="2:10" s="21" customFormat="1" ht="18.75">
      <c r="B49" s="38"/>
      <c r="C49" s="39" t="s">
        <v>163</v>
      </c>
      <c r="D49" s="40" t="s">
        <v>174</v>
      </c>
      <c r="E49" s="38" t="s">
        <v>54</v>
      </c>
      <c r="F49" s="97" t="s">
        <v>171</v>
      </c>
      <c r="G49" s="97" t="s">
        <v>171</v>
      </c>
      <c r="H49" s="97" t="s">
        <v>171</v>
      </c>
      <c r="I49" s="40" t="s">
        <v>174</v>
      </c>
      <c r="J49" s="38"/>
    </row>
    <row r="50" spans="2:10" s="21" customFormat="1" ht="18.75">
      <c r="B50" s="22">
        <v>2</v>
      </c>
      <c r="C50" s="23" t="s">
        <v>1370</v>
      </c>
      <c r="D50" s="24" t="s">
        <v>83</v>
      </c>
      <c r="E50" s="22" t="s">
        <v>1008</v>
      </c>
      <c r="F50" s="57">
        <v>10000</v>
      </c>
      <c r="G50" s="57">
        <v>10000</v>
      </c>
      <c r="H50" s="57">
        <v>10000</v>
      </c>
      <c r="I50" s="24" t="s">
        <v>85</v>
      </c>
      <c r="J50" s="27" t="s">
        <v>803</v>
      </c>
    </row>
    <row r="51" spans="2:10" s="21" customFormat="1" ht="18.75">
      <c r="B51" s="38"/>
      <c r="C51" s="39"/>
      <c r="D51" s="40" t="s">
        <v>84</v>
      </c>
      <c r="E51" s="38" t="s">
        <v>907</v>
      </c>
      <c r="F51" s="97" t="s">
        <v>171</v>
      </c>
      <c r="G51" s="97" t="s">
        <v>171</v>
      </c>
      <c r="H51" s="97" t="s">
        <v>171</v>
      </c>
      <c r="I51" s="40" t="s">
        <v>86</v>
      </c>
      <c r="J51" s="27" t="s">
        <v>804</v>
      </c>
    </row>
    <row r="52" spans="2:10" s="21" customFormat="1" ht="18.75">
      <c r="B52" s="22">
        <v>3</v>
      </c>
      <c r="C52" s="23" t="s">
        <v>1371</v>
      </c>
      <c r="D52" s="24" t="s">
        <v>87</v>
      </c>
      <c r="E52" s="165" t="s">
        <v>1009</v>
      </c>
      <c r="F52" s="57">
        <v>10000</v>
      </c>
      <c r="G52" s="57">
        <v>10000</v>
      </c>
      <c r="H52" s="57">
        <v>10000</v>
      </c>
      <c r="I52" s="24" t="s">
        <v>640</v>
      </c>
      <c r="J52" s="22" t="s">
        <v>178</v>
      </c>
    </row>
    <row r="53" spans="2:10" s="21" customFormat="1" ht="18.75">
      <c r="B53" s="38"/>
      <c r="C53" s="39" t="s">
        <v>1372</v>
      </c>
      <c r="D53" s="40" t="s">
        <v>88</v>
      </c>
      <c r="E53" s="38" t="s">
        <v>907</v>
      </c>
      <c r="F53" s="97" t="s">
        <v>171</v>
      </c>
      <c r="G53" s="97" t="s">
        <v>171</v>
      </c>
      <c r="H53" s="97" t="s">
        <v>171</v>
      </c>
      <c r="I53" s="40" t="s">
        <v>89</v>
      </c>
      <c r="J53" s="38"/>
    </row>
    <row r="54" spans="2:10" s="21" customFormat="1" ht="18.75">
      <c r="B54" s="22">
        <v>4</v>
      </c>
      <c r="C54" s="23" t="s">
        <v>1373</v>
      </c>
      <c r="D54" s="24" t="s">
        <v>90</v>
      </c>
      <c r="E54" s="165" t="s">
        <v>1010</v>
      </c>
      <c r="F54" s="57">
        <v>8000</v>
      </c>
      <c r="G54" s="57">
        <v>8000</v>
      </c>
      <c r="H54" s="57">
        <v>8000</v>
      </c>
      <c r="I54" s="24" t="s">
        <v>92</v>
      </c>
      <c r="J54" s="22" t="s">
        <v>178</v>
      </c>
    </row>
    <row r="55" spans="2:10" s="21" customFormat="1" ht="18.75">
      <c r="B55" s="38"/>
      <c r="C55" s="39"/>
      <c r="D55" s="40" t="s">
        <v>91</v>
      </c>
      <c r="E55" s="38" t="s">
        <v>907</v>
      </c>
      <c r="F55" s="97" t="s">
        <v>171</v>
      </c>
      <c r="G55" s="97" t="s">
        <v>171</v>
      </c>
      <c r="H55" s="97" t="s">
        <v>171</v>
      </c>
      <c r="I55" s="40" t="s">
        <v>93</v>
      </c>
      <c r="J55" s="38"/>
    </row>
    <row r="56" spans="2:10" s="21" customFormat="1" ht="18.75">
      <c r="B56" s="27">
        <v>5</v>
      </c>
      <c r="C56" s="28" t="s">
        <v>1374</v>
      </c>
      <c r="D56" s="29" t="s">
        <v>87</v>
      </c>
      <c r="E56" s="27" t="s">
        <v>609</v>
      </c>
      <c r="F56" s="31">
        <v>200000</v>
      </c>
      <c r="G56" s="31">
        <v>200000</v>
      </c>
      <c r="H56" s="31">
        <v>200000</v>
      </c>
      <c r="I56" s="29" t="s">
        <v>95</v>
      </c>
      <c r="J56" s="27" t="s">
        <v>178</v>
      </c>
    </row>
    <row r="57" spans="2:10" s="21" customFormat="1" ht="18.75">
      <c r="B57" s="27"/>
      <c r="C57" s="28" t="s">
        <v>1375</v>
      </c>
      <c r="D57" s="29" t="s">
        <v>94</v>
      </c>
      <c r="E57" s="27" t="s">
        <v>1011</v>
      </c>
      <c r="F57" s="31" t="s">
        <v>171</v>
      </c>
      <c r="G57" s="31" t="s">
        <v>171</v>
      </c>
      <c r="H57" s="31" t="s">
        <v>171</v>
      </c>
      <c r="I57" s="29" t="s">
        <v>96</v>
      </c>
      <c r="J57" s="27"/>
    </row>
    <row r="58" spans="2:10" s="21" customFormat="1" ht="18.75">
      <c r="B58" s="38"/>
      <c r="C58" s="39" t="s">
        <v>1376</v>
      </c>
      <c r="D58" s="40"/>
      <c r="E58" s="38" t="s">
        <v>1012</v>
      </c>
      <c r="F58" s="97"/>
      <c r="G58" s="97"/>
      <c r="H58" s="97"/>
      <c r="I58" s="40"/>
      <c r="J58" s="38"/>
    </row>
    <row r="59" spans="2:10" s="21" customFormat="1" ht="18.75">
      <c r="B59" s="27">
        <v>6</v>
      </c>
      <c r="C59" s="28" t="s">
        <v>1377</v>
      </c>
      <c r="D59" s="29" t="s">
        <v>97</v>
      </c>
      <c r="E59" s="27" t="s">
        <v>609</v>
      </c>
      <c r="F59" s="31">
        <v>10000</v>
      </c>
      <c r="G59" s="31">
        <v>10000</v>
      </c>
      <c r="H59" s="31">
        <v>10000</v>
      </c>
      <c r="I59" s="29" t="s">
        <v>765</v>
      </c>
      <c r="J59" s="27" t="s">
        <v>178</v>
      </c>
    </row>
    <row r="60" spans="2:10" s="21" customFormat="1" ht="18.75">
      <c r="B60" s="27"/>
      <c r="C60" s="28" t="s">
        <v>708</v>
      </c>
      <c r="D60" s="29" t="s">
        <v>98</v>
      </c>
      <c r="E60" s="27" t="s">
        <v>1013</v>
      </c>
      <c r="F60" s="31" t="s">
        <v>171</v>
      </c>
      <c r="G60" s="27" t="s">
        <v>171</v>
      </c>
      <c r="H60" s="27" t="s">
        <v>171</v>
      </c>
      <c r="I60" s="29" t="s">
        <v>801</v>
      </c>
      <c r="J60" s="27"/>
    </row>
    <row r="61" spans="2:10" s="21" customFormat="1" ht="18.75">
      <c r="B61" s="38"/>
      <c r="C61" s="39"/>
      <c r="D61" s="40"/>
      <c r="E61" s="38" t="s">
        <v>907</v>
      </c>
      <c r="F61" s="97"/>
      <c r="G61" s="38"/>
      <c r="H61" s="38"/>
      <c r="I61" s="40"/>
      <c r="J61" s="38"/>
    </row>
    <row r="62" spans="2:10" s="21" customFormat="1" ht="18.75">
      <c r="B62" s="27">
        <v>7</v>
      </c>
      <c r="C62" s="28" t="s">
        <v>574</v>
      </c>
      <c r="D62" s="29" t="s">
        <v>1713</v>
      </c>
      <c r="E62" s="27" t="s">
        <v>1717</v>
      </c>
      <c r="F62" s="31">
        <v>10000</v>
      </c>
      <c r="G62" s="31">
        <v>10000</v>
      </c>
      <c r="H62" s="31">
        <v>10000</v>
      </c>
      <c r="I62" s="29" t="s">
        <v>765</v>
      </c>
      <c r="J62" s="27" t="s">
        <v>178</v>
      </c>
    </row>
    <row r="63" spans="2:10" s="21" customFormat="1" ht="18.75">
      <c r="B63" s="27"/>
      <c r="C63" s="28"/>
      <c r="D63" s="29" t="s">
        <v>1714</v>
      </c>
      <c r="E63" s="27" t="s">
        <v>907</v>
      </c>
      <c r="F63" s="31" t="s">
        <v>171</v>
      </c>
      <c r="G63" s="27" t="s">
        <v>171</v>
      </c>
      <c r="H63" s="27" t="s">
        <v>171</v>
      </c>
      <c r="I63" s="29" t="s">
        <v>801</v>
      </c>
      <c r="J63" s="27"/>
    </row>
    <row r="64" spans="2:10" s="21" customFormat="1" ht="18.75">
      <c r="B64" s="38"/>
      <c r="C64" s="39"/>
      <c r="D64" s="40"/>
      <c r="E64" s="38"/>
      <c r="F64" s="97"/>
      <c r="G64" s="38"/>
      <c r="H64" s="38"/>
      <c r="I64" s="40"/>
      <c r="J64" s="38"/>
    </row>
    <row r="65" spans="2:10" s="21" customFormat="1" ht="18.75">
      <c r="B65" s="27">
        <v>8</v>
      </c>
      <c r="C65" s="28" t="s">
        <v>575</v>
      </c>
      <c r="D65" s="29" t="s">
        <v>1715</v>
      </c>
      <c r="E65" s="27" t="s">
        <v>1718</v>
      </c>
      <c r="F65" s="31">
        <v>20000</v>
      </c>
      <c r="G65" s="31">
        <v>20000</v>
      </c>
      <c r="H65" s="31">
        <v>20000</v>
      </c>
      <c r="I65" s="29" t="s">
        <v>1719</v>
      </c>
      <c r="J65" s="27" t="s">
        <v>178</v>
      </c>
    </row>
    <row r="66" spans="2:10" s="21" customFormat="1" ht="18.75">
      <c r="B66" s="27"/>
      <c r="C66" s="28"/>
      <c r="D66" s="29" t="s">
        <v>1716</v>
      </c>
      <c r="E66" s="27" t="s">
        <v>907</v>
      </c>
      <c r="F66" s="31" t="s">
        <v>171</v>
      </c>
      <c r="G66" s="27" t="s">
        <v>171</v>
      </c>
      <c r="H66" s="27" t="s">
        <v>171</v>
      </c>
      <c r="I66" s="29" t="s">
        <v>1720</v>
      </c>
      <c r="J66" s="27"/>
    </row>
    <row r="67" spans="2:10" s="21" customFormat="1" ht="18.75">
      <c r="B67" s="27"/>
      <c r="C67" s="28"/>
      <c r="D67" s="29"/>
      <c r="E67" s="27"/>
      <c r="F67" s="31"/>
      <c r="G67" s="27"/>
      <c r="H67" s="27"/>
      <c r="I67" s="29"/>
      <c r="J67" s="27"/>
    </row>
    <row r="68" spans="2:10" s="20" customFormat="1" ht="18.75">
      <c r="B68" s="128"/>
      <c r="C68" s="129"/>
      <c r="D68" s="128"/>
      <c r="E68" s="128"/>
      <c r="F68" s="130"/>
      <c r="G68" s="129"/>
      <c r="H68" s="129"/>
      <c r="I68" s="128"/>
      <c r="J68" s="128"/>
    </row>
    <row r="69" spans="2:10" s="20" customFormat="1" ht="18.75">
      <c r="B69" s="54"/>
      <c r="C69" s="55"/>
      <c r="D69" s="54"/>
      <c r="E69" s="54"/>
      <c r="F69" s="266"/>
      <c r="G69" s="55"/>
      <c r="H69" s="55"/>
      <c r="I69" s="54"/>
      <c r="J69" s="54"/>
    </row>
    <row r="70" spans="2:10" s="20" customFormat="1" ht="18.75">
      <c r="B70" s="54"/>
      <c r="C70" s="55"/>
      <c r="D70" s="54"/>
      <c r="E70" s="54"/>
      <c r="F70" s="266"/>
      <c r="G70" s="55"/>
      <c r="H70" s="55"/>
      <c r="I70" s="54"/>
      <c r="J70" s="54"/>
    </row>
    <row r="71" spans="2:10" s="20" customFormat="1" ht="18.75">
      <c r="B71" s="54"/>
      <c r="C71" s="55"/>
      <c r="D71" s="54"/>
      <c r="E71" s="54"/>
      <c r="F71" s="266"/>
      <c r="G71" s="55"/>
      <c r="H71" s="55"/>
      <c r="I71" s="54"/>
      <c r="J71" s="54"/>
    </row>
    <row r="72" spans="2:10" s="20" customFormat="1" ht="18.75">
      <c r="B72" s="54"/>
      <c r="C72" s="55"/>
      <c r="D72" s="54"/>
      <c r="E72" s="54"/>
      <c r="F72" s="266"/>
      <c r="G72" s="55"/>
      <c r="H72" s="55"/>
      <c r="I72" s="54"/>
      <c r="J72" s="54"/>
    </row>
    <row r="73" spans="2:10" s="20" customFormat="1" ht="19.5" thickBot="1">
      <c r="B73" s="54"/>
      <c r="C73" s="55"/>
      <c r="D73" s="54"/>
      <c r="E73" s="54"/>
      <c r="F73" s="266"/>
      <c r="G73" s="55"/>
      <c r="H73" s="55"/>
      <c r="I73" s="54"/>
      <c r="J73" s="54"/>
    </row>
    <row r="74" spans="2:10" s="21" customFormat="1" ht="18.75">
      <c r="B74" s="338" t="s">
        <v>1249</v>
      </c>
      <c r="C74" s="338"/>
      <c r="D74" s="338"/>
      <c r="E74" s="110"/>
      <c r="F74" s="110"/>
      <c r="G74" s="110"/>
      <c r="H74" s="110"/>
      <c r="I74" s="110"/>
      <c r="J74" s="111">
        <v>61</v>
      </c>
    </row>
    <row r="75" spans="2:10" s="21" customFormat="1" ht="18.75">
      <c r="B75" s="69"/>
      <c r="C75" s="69"/>
      <c r="D75" s="69"/>
      <c r="E75" s="66"/>
      <c r="F75" s="66"/>
      <c r="G75" s="66"/>
      <c r="H75" s="66"/>
      <c r="I75" s="66"/>
      <c r="J75" s="71"/>
    </row>
    <row r="76" spans="2:10" s="21" customFormat="1" ht="18.75">
      <c r="B76" s="69"/>
      <c r="C76" s="69"/>
      <c r="D76" s="69"/>
      <c r="E76" s="66"/>
      <c r="F76" s="66"/>
      <c r="G76" s="66"/>
      <c r="H76" s="66"/>
      <c r="I76" s="66"/>
      <c r="J76" s="71"/>
    </row>
    <row r="77" spans="2:10" s="66" customFormat="1" ht="18.75">
      <c r="B77" s="347"/>
      <c r="C77" s="347"/>
      <c r="D77" s="347"/>
      <c r="E77" s="347"/>
      <c r="F77" s="347"/>
      <c r="G77" s="347"/>
      <c r="H77" s="347"/>
      <c r="I77" s="347"/>
      <c r="J77" s="347"/>
    </row>
    <row r="78" spans="2:10" s="21" customFormat="1" ht="18.75">
      <c r="B78" s="333" t="s">
        <v>144</v>
      </c>
      <c r="C78" s="333"/>
      <c r="D78" s="333"/>
      <c r="E78" s="333"/>
      <c r="F78" s="333"/>
      <c r="G78" s="333"/>
      <c r="H78" s="333"/>
      <c r="I78" s="333"/>
      <c r="J78" s="333"/>
    </row>
    <row r="79" spans="2:10" s="26" customFormat="1" ht="18.75">
      <c r="B79" s="333" t="s">
        <v>1250</v>
      </c>
      <c r="C79" s="333"/>
      <c r="D79" s="333"/>
      <c r="E79" s="333"/>
      <c r="F79" s="333"/>
      <c r="G79" s="333"/>
      <c r="H79" s="333"/>
      <c r="I79" s="333"/>
      <c r="J79" s="333"/>
    </row>
    <row r="80" spans="2:10" s="21" customFormat="1" ht="18.75">
      <c r="B80" s="333" t="s">
        <v>125</v>
      </c>
      <c r="C80" s="333"/>
      <c r="D80" s="333"/>
      <c r="E80" s="333"/>
      <c r="F80" s="333"/>
      <c r="G80" s="333"/>
      <c r="H80" s="333"/>
      <c r="I80" s="333"/>
      <c r="J80" s="333"/>
    </row>
    <row r="81" spans="2:10" s="21" customFormat="1" ht="18.75">
      <c r="B81" s="42" t="s">
        <v>255</v>
      </c>
      <c r="C81" s="42"/>
      <c r="D81" s="42"/>
      <c r="E81" s="42"/>
      <c r="F81" s="42"/>
      <c r="G81" s="42"/>
      <c r="H81" s="42"/>
      <c r="I81" s="42"/>
      <c r="J81" s="42"/>
    </row>
    <row r="82" spans="2:10" s="21" customFormat="1" ht="18.75">
      <c r="B82" s="42" t="s">
        <v>703</v>
      </c>
      <c r="C82" s="42"/>
      <c r="D82" s="42"/>
      <c r="E82" s="42"/>
      <c r="F82" s="42"/>
      <c r="G82" s="42"/>
      <c r="H82" s="42"/>
      <c r="I82" s="42"/>
      <c r="J82" s="42"/>
    </row>
    <row r="83" spans="2:10" s="21" customFormat="1" ht="18.75">
      <c r="B83" s="107" t="s">
        <v>146</v>
      </c>
      <c r="C83" s="107" t="s">
        <v>147</v>
      </c>
      <c r="D83" s="107" t="s">
        <v>148</v>
      </c>
      <c r="E83" s="107" t="s">
        <v>149</v>
      </c>
      <c r="F83" s="335" t="s">
        <v>150</v>
      </c>
      <c r="G83" s="336"/>
      <c r="H83" s="337"/>
      <c r="I83" s="107" t="s">
        <v>153</v>
      </c>
      <c r="J83" s="107" t="s">
        <v>155</v>
      </c>
    </row>
    <row r="84" spans="2:10" s="43" customFormat="1" ht="18.75">
      <c r="B84" s="75"/>
      <c r="C84" s="75"/>
      <c r="D84" s="75"/>
      <c r="E84" s="76" t="s">
        <v>152</v>
      </c>
      <c r="F84" s="107">
        <v>2556</v>
      </c>
      <c r="G84" s="107">
        <v>2557</v>
      </c>
      <c r="H84" s="107">
        <v>2558</v>
      </c>
      <c r="I84" s="76" t="s">
        <v>154</v>
      </c>
      <c r="J84" s="76" t="s">
        <v>156</v>
      </c>
    </row>
    <row r="85" spans="2:10" s="21" customFormat="1" ht="18.75">
      <c r="B85" s="108"/>
      <c r="C85" s="108"/>
      <c r="D85" s="108"/>
      <c r="E85" s="108"/>
      <c r="F85" s="109" t="s">
        <v>151</v>
      </c>
      <c r="G85" s="109" t="s">
        <v>151</v>
      </c>
      <c r="H85" s="109" t="s">
        <v>151</v>
      </c>
      <c r="I85" s="108"/>
      <c r="J85" s="108"/>
    </row>
    <row r="86" spans="2:10" s="216" customFormat="1" ht="18.75" customHeight="1">
      <c r="B86" s="226">
        <v>1</v>
      </c>
      <c r="C86" s="227" t="s">
        <v>1073</v>
      </c>
      <c r="D86" s="154" t="s">
        <v>578</v>
      </c>
      <c r="E86" s="226" t="s">
        <v>1721</v>
      </c>
      <c r="F86" s="229">
        <v>100000</v>
      </c>
      <c r="G86" s="229">
        <v>120000</v>
      </c>
      <c r="H86" s="229">
        <v>130000</v>
      </c>
      <c r="I86" s="154" t="s">
        <v>817</v>
      </c>
      <c r="J86" s="83" t="s">
        <v>803</v>
      </c>
    </row>
    <row r="87" spans="2:10" s="216" customFormat="1" ht="18.75" customHeight="1">
      <c r="B87" s="230"/>
      <c r="C87" s="231"/>
      <c r="D87" s="161"/>
      <c r="E87" s="230" t="s">
        <v>1722</v>
      </c>
      <c r="F87" s="233" t="s">
        <v>171</v>
      </c>
      <c r="G87" s="233" t="s">
        <v>171</v>
      </c>
      <c r="H87" s="233" t="s">
        <v>171</v>
      </c>
      <c r="I87" s="156" t="s">
        <v>818</v>
      </c>
      <c r="J87" s="86" t="s">
        <v>804</v>
      </c>
    </row>
    <row r="88" spans="2:10" s="216" customFormat="1" ht="18.75" customHeight="1">
      <c r="B88" s="226">
        <v>2</v>
      </c>
      <c r="C88" s="227" t="s">
        <v>1074</v>
      </c>
      <c r="D88" s="154" t="s">
        <v>578</v>
      </c>
      <c r="E88" s="226" t="s">
        <v>1723</v>
      </c>
      <c r="F88" s="229">
        <v>250000</v>
      </c>
      <c r="G88" s="229">
        <v>300000</v>
      </c>
      <c r="H88" s="229">
        <v>320000</v>
      </c>
      <c r="I88" s="156" t="s">
        <v>110</v>
      </c>
      <c r="J88" s="86"/>
    </row>
    <row r="89" spans="2:10" s="216" customFormat="1" ht="18.75" customHeight="1">
      <c r="B89" s="230"/>
      <c r="C89" s="231"/>
      <c r="D89" s="161"/>
      <c r="E89" s="241" t="s">
        <v>1724</v>
      </c>
      <c r="F89" s="233" t="s">
        <v>171</v>
      </c>
      <c r="G89" s="233" t="s">
        <v>171</v>
      </c>
      <c r="H89" s="233" t="s">
        <v>171</v>
      </c>
      <c r="I89" s="156"/>
      <c r="J89" s="86"/>
    </row>
    <row r="90" spans="2:10" s="216" customFormat="1" ht="18.75" customHeight="1">
      <c r="B90" s="226">
        <v>3</v>
      </c>
      <c r="C90" s="227" t="s">
        <v>1075</v>
      </c>
      <c r="D90" s="154" t="s">
        <v>578</v>
      </c>
      <c r="E90" s="242" t="s">
        <v>1725</v>
      </c>
      <c r="F90" s="237">
        <v>20000</v>
      </c>
      <c r="G90" s="237">
        <v>22000</v>
      </c>
      <c r="H90" s="237">
        <v>25000</v>
      </c>
      <c r="I90" s="156"/>
      <c r="J90" s="245"/>
    </row>
    <row r="91" spans="2:10" s="216" customFormat="1" ht="18.75" customHeight="1">
      <c r="B91" s="230"/>
      <c r="C91" s="231"/>
      <c r="D91" s="161"/>
      <c r="E91" s="241" t="s">
        <v>1726</v>
      </c>
      <c r="F91" s="233" t="s">
        <v>171</v>
      </c>
      <c r="G91" s="233" t="s">
        <v>171</v>
      </c>
      <c r="H91" s="233" t="s">
        <v>171</v>
      </c>
      <c r="I91" s="156"/>
      <c r="J91" s="245"/>
    </row>
    <row r="92" spans="2:10" s="216" customFormat="1" ht="18.75" customHeight="1">
      <c r="B92" s="226">
        <v>4</v>
      </c>
      <c r="C92" s="238" t="s">
        <v>1076</v>
      </c>
      <c r="D92" s="154" t="s">
        <v>578</v>
      </c>
      <c r="E92" s="226" t="s">
        <v>1737</v>
      </c>
      <c r="F92" s="229">
        <v>100000</v>
      </c>
      <c r="G92" s="229">
        <v>150000</v>
      </c>
      <c r="H92" s="229">
        <v>150000</v>
      </c>
      <c r="I92" s="246"/>
      <c r="J92" s="245"/>
    </row>
    <row r="93" spans="2:10" s="216" customFormat="1" ht="18.75" customHeight="1">
      <c r="B93" s="230"/>
      <c r="C93" s="239"/>
      <c r="D93" s="161"/>
      <c r="E93" s="230" t="s">
        <v>1738</v>
      </c>
      <c r="F93" s="233" t="s">
        <v>171</v>
      </c>
      <c r="G93" s="233" t="s">
        <v>171</v>
      </c>
      <c r="H93" s="233" t="s">
        <v>171</v>
      </c>
      <c r="I93" s="246"/>
      <c r="J93" s="245"/>
    </row>
    <row r="94" spans="2:11" s="216" customFormat="1" ht="18.75" customHeight="1">
      <c r="B94" s="226">
        <v>5</v>
      </c>
      <c r="C94" s="227" t="s">
        <v>1077</v>
      </c>
      <c r="D94" s="154" t="s">
        <v>578</v>
      </c>
      <c r="E94" s="226" t="s">
        <v>1727</v>
      </c>
      <c r="F94" s="229">
        <v>50000</v>
      </c>
      <c r="G94" s="229">
        <v>70000</v>
      </c>
      <c r="H94" s="229">
        <v>100000</v>
      </c>
      <c r="I94" s="246"/>
      <c r="J94" s="245"/>
      <c r="K94" s="217"/>
    </row>
    <row r="95" spans="2:11" s="216" customFormat="1" ht="18.75" customHeight="1">
      <c r="B95" s="230"/>
      <c r="C95" s="231"/>
      <c r="D95" s="161"/>
      <c r="E95" s="230" t="s">
        <v>1728</v>
      </c>
      <c r="F95" s="233" t="s">
        <v>171</v>
      </c>
      <c r="G95" s="233" t="s">
        <v>171</v>
      </c>
      <c r="H95" s="233" t="s">
        <v>171</v>
      </c>
      <c r="I95" s="246"/>
      <c r="J95" s="245"/>
      <c r="K95" s="234"/>
    </row>
    <row r="96" spans="2:10" s="216" customFormat="1" ht="18.75" customHeight="1">
      <c r="B96" s="226">
        <v>6</v>
      </c>
      <c r="C96" s="227" t="s">
        <v>1078</v>
      </c>
      <c r="D96" s="154" t="s">
        <v>578</v>
      </c>
      <c r="E96" s="243" t="s">
        <v>1729</v>
      </c>
      <c r="F96" s="229">
        <v>50000</v>
      </c>
      <c r="G96" s="229">
        <v>70000</v>
      </c>
      <c r="H96" s="229">
        <v>100000</v>
      </c>
      <c r="I96" s="246"/>
      <c r="J96" s="245"/>
    </row>
    <row r="97" spans="2:10" s="216" customFormat="1" ht="18.75" customHeight="1">
      <c r="B97" s="230"/>
      <c r="C97" s="231"/>
      <c r="D97" s="161"/>
      <c r="E97" s="244" t="s">
        <v>1730</v>
      </c>
      <c r="F97" s="233" t="s">
        <v>171</v>
      </c>
      <c r="G97" s="233" t="s">
        <v>171</v>
      </c>
      <c r="H97" s="233" t="s">
        <v>171</v>
      </c>
      <c r="I97" s="246"/>
      <c r="J97" s="245"/>
    </row>
    <row r="98" spans="2:11" s="216" customFormat="1" ht="18.75" customHeight="1">
      <c r="B98" s="226">
        <v>7</v>
      </c>
      <c r="C98" s="227" t="s">
        <v>1079</v>
      </c>
      <c r="D98" s="154" t="s">
        <v>578</v>
      </c>
      <c r="E98" s="226" t="s">
        <v>1731</v>
      </c>
      <c r="F98" s="229">
        <v>10000</v>
      </c>
      <c r="G98" s="229">
        <v>20000</v>
      </c>
      <c r="H98" s="229">
        <v>20000</v>
      </c>
      <c r="I98" s="246"/>
      <c r="J98" s="245"/>
      <c r="K98" s="217"/>
    </row>
    <row r="99" spans="2:11" s="216" customFormat="1" ht="18.75" customHeight="1">
      <c r="B99" s="230"/>
      <c r="C99" s="231"/>
      <c r="D99" s="161"/>
      <c r="E99" s="241" t="s">
        <v>1732</v>
      </c>
      <c r="F99" s="233" t="s">
        <v>171</v>
      </c>
      <c r="G99" s="233" t="s">
        <v>171</v>
      </c>
      <c r="H99" s="233" t="s">
        <v>171</v>
      </c>
      <c r="I99" s="246"/>
      <c r="J99" s="245"/>
      <c r="K99" s="217"/>
    </row>
    <row r="100" spans="2:11" s="216" customFormat="1" ht="18.75" customHeight="1">
      <c r="B100" s="226">
        <v>8</v>
      </c>
      <c r="C100" s="227" t="s">
        <v>1080</v>
      </c>
      <c r="D100" s="154" t="s">
        <v>578</v>
      </c>
      <c r="E100" s="236" t="s">
        <v>1734</v>
      </c>
      <c r="F100" s="229">
        <v>10000</v>
      </c>
      <c r="G100" s="229">
        <v>20000</v>
      </c>
      <c r="H100" s="229">
        <v>20000</v>
      </c>
      <c r="I100" s="246"/>
      <c r="J100" s="245"/>
      <c r="K100" s="217"/>
    </row>
    <row r="101" spans="2:11" s="216" customFormat="1" ht="18.75" customHeight="1">
      <c r="B101" s="230"/>
      <c r="C101" s="231"/>
      <c r="D101" s="161"/>
      <c r="E101" s="235" t="s">
        <v>1733</v>
      </c>
      <c r="F101" s="233" t="s">
        <v>171</v>
      </c>
      <c r="G101" s="233" t="s">
        <v>171</v>
      </c>
      <c r="H101" s="233" t="s">
        <v>171</v>
      </c>
      <c r="I101" s="246"/>
      <c r="J101" s="245"/>
      <c r="K101" s="217"/>
    </row>
    <row r="102" spans="2:11" s="216" customFormat="1" ht="18.75" customHeight="1">
      <c r="B102" s="226">
        <v>9</v>
      </c>
      <c r="C102" s="227" t="s">
        <v>1081</v>
      </c>
      <c r="D102" s="154" t="s">
        <v>578</v>
      </c>
      <c r="E102" s="228" t="s">
        <v>1735</v>
      </c>
      <c r="F102" s="229">
        <v>50000</v>
      </c>
      <c r="G102" s="229">
        <v>60000</v>
      </c>
      <c r="H102" s="229">
        <v>70000</v>
      </c>
      <c r="I102" s="246"/>
      <c r="J102" s="245"/>
      <c r="K102" s="217"/>
    </row>
    <row r="103" spans="2:11" s="216" customFormat="1" ht="18.75" customHeight="1">
      <c r="B103" s="230"/>
      <c r="C103" s="231"/>
      <c r="D103" s="161"/>
      <c r="E103" s="232" t="s">
        <v>1736</v>
      </c>
      <c r="F103" s="233" t="s">
        <v>171</v>
      </c>
      <c r="G103" s="233" t="s">
        <v>171</v>
      </c>
      <c r="H103" s="233" t="s">
        <v>171</v>
      </c>
      <c r="I103" s="240"/>
      <c r="J103" s="230"/>
      <c r="K103" s="234"/>
    </row>
    <row r="104" spans="2:10" s="21" customFormat="1" ht="18.75">
      <c r="B104" s="22">
        <v>10</v>
      </c>
      <c r="C104" s="23" t="s">
        <v>1378</v>
      </c>
      <c r="D104" s="24" t="s">
        <v>103</v>
      </c>
      <c r="E104" s="22" t="s">
        <v>8</v>
      </c>
      <c r="F104" s="25">
        <v>200000</v>
      </c>
      <c r="G104" s="25" t="s">
        <v>157</v>
      </c>
      <c r="H104" s="25" t="s">
        <v>157</v>
      </c>
      <c r="I104" s="24" t="s">
        <v>105</v>
      </c>
      <c r="J104" s="22" t="s">
        <v>1229</v>
      </c>
    </row>
    <row r="105" spans="2:10" s="21" customFormat="1" ht="18.75">
      <c r="B105" s="38"/>
      <c r="C105" s="39" t="s">
        <v>175</v>
      </c>
      <c r="D105" s="40" t="s">
        <v>104</v>
      </c>
      <c r="E105" s="38" t="s">
        <v>4</v>
      </c>
      <c r="F105" s="41" t="s">
        <v>171</v>
      </c>
      <c r="G105" s="46"/>
      <c r="H105" s="46"/>
      <c r="I105" s="40" t="s">
        <v>106</v>
      </c>
      <c r="J105" s="38" t="s">
        <v>766</v>
      </c>
    </row>
    <row r="106" spans="2:10" s="21" customFormat="1" ht="18.75">
      <c r="B106" s="47"/>
      <c r="C106" s="48"/>
      <c r="D106" s="49"/>
      <c r="E106" s="47"/>
      <c r="F106" s="50"/>
      <c r="G106" s="51"/>
      <c r="H106" s="51"/>
      <c r="I106" s="49"/>
      <c r="J106" s="47"/>
    </row>
    <row r="107" spans="2:10" s="21" customFormat="1" ht="18.75">
      <c r="B107" s="47"/>
      <c r="C107" s="48"/>
      <c r="D107" s="49"/>
      <c r="E107" s="47"/>
      <c r="F107" s="50"/>
      <c r="G107" s="51"/>
      <c r="H107" s="51"/>
      <c r="I107" s="49"/>
      <c r="J107" s="47"/>
    </row>
    <row r="108" spans="2:10" s="21" customFormat="1" ht="18.75">
      <c r="B108" s="47"/>
      <c r="C108" s="48"/>
      <c r="D108" s="49"/>
      <c r="E108" s="47"/>
      <c r="F108" s="50"/>
      <c r="G108" s="51"/>
      <c r="H108" s="51"/>
      <c r="I108" s="49"/>
      <c r="J108" s="47"/>
    </row>
    <row r="109" spans="2:10" s="21" customFormat="1" ht="18.75">
      <c r="B109" s="47"/>
      <c r="C109" s="48"/>
      <c r="D109" s="49"/>
      <c r="E109" s="47"/>
      <c r="F109" s="50"/>
      <c r="G109" s="51"/>
      <c r="H109" s="51"/>
      <c r="I109" s="49"/>
      <c r="J109" s="47"/>
    </row>
    <row r="110" spans="2:10" s="21" customFormat="1" ht="18.75">
      <c r="B110" s="47"/>
      <c r="C110" s="48"/>
      <c r="D110" s="49"/>
      <c r="E110" s="47"/>
      <c r="F110" s="50"/>
      <c r="G110" s="51"/>
      <c r="H110" s="51"/>
      <c r="I110" s="49"/>
      <c r="J110" s="47"/>
    </row>
    <row r="111" spans="2:10" s="20" customFormat="1" ht="24" customHeight="1" thickBot="1">
      <c r="B111" s="134"/>
      <c r="C111" s="132"/>
      <c r="D111" s="134"/>
      <c r="E111" s="134"/>
      <c r="F111" s="176"/>
      <c r="G111" s="133"/>
      <c r="H111" s="133"/>
      <c r="I111" s="134"/>
      <c r="J111" s="134"/>
    </row>
    <row r="112" spans="2:10" s="21" customFormat="1" ht="18.75">
      <c r="B112" s="338" t="s">
        <v>1249</v>
      </c>
      <c r="C112" s="338"/>
      <c r="D112" s="338"/>
      <c r="E112" s="110"/>
      <c r="F112" s="110"/>
      <c r="G112" s="110"/>
      <c r="H112" s="110"/>
      <c r="I112" s="110"/>
      <c r="J112" s="111">
        <v>62</v>
      </c>
    </row>
    <row r="113" spans="2:10" s="21" customFormat="1" ht="18.75">
      <c r="B113" s="69"/>
      <c r="C113" s="69"/>
      <c r="D113" s="69"/>
      <c r="E113" s="66"/>
      <c r="F113" s="66"/>
      <c r="G113" s="66"/>
      <c r="H113" s="66"/>
      <c r="I113" s="66"/>
      <c r="J113" s="71"/>
    </row>
    <row r="114" spans="2:10" s="21" customFormat="1" ht="18.75">
      <c r="B114" s="69"/>
      <c r="C114" s="69"/>
      <c r="D114" s="69"/>
      <c r="E114" s="66"/>
      <c r="F114" s="66"/>
      <c r="G114" s="66"/>
      <c r="H114" s="66"/>
      <c r="I114" s="66"/>
      <c r="J114" s="71"/>
    </row>
    <row r="115" spans="2:10" s="21" customFormat="1" ht="18.75">
      <c r="B115" s="333" t="s">
        <v>144</v>
      </c>
      <c r="C115" s="333"/>
      <c r="D115" s="333"/>
      <c r="E115" s="333"/>
      <c r="F115" s="333"/>
      <c r="G115" s="333"/>
      <c r="H115" s="333"/>
      <c r="I115" s="333"/>
      <c r="J115" s="333"/>
    </row>
    <row r="116" spans="2:10" s="26" customFormat="1" ht="18.75">
      <c r="B116" s="333" t="s">
        <v>1250</v>
      </c>
      <c r="C116" s="333"/>
      <c r="D116" s="333"/>
      <c r="E116" s="333"/>
      <c r="F116" s="333"/>
      <c r="G116" s="333"/>
      <c r="H116" s="333"/>
      <c r="I116" s="333"/>
      <c r="J116" s="333"/>
    </row>
    <row r="117" spans="2:10" s="21" customFormat="1" ht="18.75">
      <c r="B117" s="333" t="s">
        <v>125</v>
      </c>
      <c r="C117" s="333"/>
      <c r="D117" s="333"/>
      <c r="E117" s="333"/>
      <c r="F117" s="333"/>
      <c r="G117" s="333"/>
      <c r="H117" s="333"/>
      <c r="I117" s="333"/>
      <c r="J117" s="333"/>
    </row>
    <row r="118" spans="2:10" s="21" customFormat="1" ht="18.75">
      <c r="B118" s="42" t="s">
        <v>255</v>
      </c>
      <c r="C118" s="42"/>
      <c r="D118" s="42"/>
      <c r="E118" s="42"/>
      <c r="F118" s="42"/>
      <c r="G118" s="42"/>
      <c r="H118" s="42"/>
      <c r="I118" s="42"/>
      <c r="J118" s="42"/>
    </row>
    <row r="119" spans="2:10" s="21" customFormat="1" ht="18.75">
      <c r="B119" s="42" t="s">
        <v>703</v>
      </c>
      <c r="C119" s="42"/>
      <c r="D119" s="42"/>
      <c r="E119" s="42"/>
      <c r="F119" s="42"/>
      <c r="G119" s="42"/>
      <c r="H119" s="42"/>
      <c r="I119" s="42"/>
      <c r="J119" s="42"/>
    </row>
    <row r="120" spans="2:10" s="21" customFormat="1" ht="18.75">
      <c r="B120" s="107" t="s">
        <v>146</v>
      </c>
      <c r="C120" s="107" t="s">
        <v>147</v>
      </c>
      <c r="D120" s="107" t="s">
        <v>148</v>
      </c>
      <c r="E120" s="107" t="s">
        <v>149</v>
      </c>
      <c r="F120" s="335" t="s">
        <v>150</v>
      </c>
      <c r="G120" s="336"/>
      <c r="H120" s="337"/>
      <c r="I120" s="107" t="s">
        <v>153</v>
      </c>
      <c r="J120" s="107" t="s">
        <v>155</v>
      </c>
    </row>
    <row r="121" spans="2:10" s="43" customFormat="1" ht="18.75">
      <c r="B121" s="75"/>
      <c r="C121" s="75"/>
      <c r="D121" s="75"/>
      <c r="E121" s="76" t="s">
        <v>152</v>
      </c>
      <c r="F121" s="107">
        <v>2556</v>
      </c>
      <c r="G121" s="107">
        <v>2557</v>
      </c>
      <c r="H121" s="107">
        <v>2558</v>
      </c>
      <c r="I121" s="76" t="s">
        <v>154</v>
      </c>
      <c r="J121" s="76" t="s">
        <v>156</v>
      </c>
    </row>
    <row r="122" spans="2:10" s="21" customFormat="1" ht="18.75">
      <c r="B122" s="108"/>
      <c r="C122" s="108"/>
      <c r="D122" s="108"/>
      <c r="E122" s="108"/>
      <c r="F122" s="109" t="s">
        <v>151</v>
      </c>
      <c r="G122" s="109" t="s">
        <v>151</v>
      </c>
      <c r="H122" s="109" t="s">
        <v>151</v>
      </c>
      <c r="I122" s="108"/>
      <c r="J122" s="108"/>
    </row>
    <row r="123" spans="2:11" s="216" customFormat="1" ht="18.75" customHeight="1">
      <c r="B123" s="226">
        <v>9</v>
      </c>
      <c r="C123" s="227" t="s">
        <v>1081</v>
      </c>
      <c r="D123" s="154" t="s">
        <v>578</v>
      </c>
      <c r="E123" s="228" t="s">
        <v>1735</v>
      </c>
      <c r="F123" s="229">
        <v>50000</v>
      </c>
      <c r="G123" s="229">
        <v>60000</v>
      </c>
      <c r="H123" s="229">
        <v>70000</v>
      </c>
      <c r="I123" s="246"/>
      <c r="J123" s="245"/>
      <c r="K123" s="217"/>
    </row>
    <row r="124" spans="2:11" s="216" customFormat="1" ht="18.75" customHeight="1">
      <c r="B124" s="230"/>
      <c r="C124" s="231"/>
      <c r="D124" s="161"/>
      <c r="E124" s="232" t="s">
        <v>1736</v>
      </c>
      <c r="F124" s="233" t="s">
        <v>171</v>
      </c>
      <c r="G124" s="233" t="s">
        <v>171</v>
      </c>
      <c r="H124" s="233" t="s">
        <v>171</v>
      </c>
      <c r="I124" s="240"/>
      <c r="J124" s="230"/>
      <c r="K124" s="234"/>
    </row>
    <row r="125" spans="2:10" s="21" customFormat="1" ht="18.75">
      <c r="B125" s="22">
        <v>10</v>
      </c>
      <c r="C125" s="23" t="s">
        <v>1378</v>
      </c>
      <c r="D125" s="24" t="s">
        <v>103</v>
      </c>
      <c r="E125" s="22" t="s">
        <v>8</v>
      </c>
      <c r="F125" s="25">
        <v>200000</v>
      </c>
      <c r="G125" s="25" t="s">
        <v>157</v>
      </c>
      <c r="H125" s="25" t="s">
        <v>157</v>
      </c>
      <c r="I125" s="24" t="s">
        <v>105</v>
      </c>
      <c r="J125" s="22" t="s">
        <v>1229</v>
      </c>
    </row>
    <row r="126" spans="2:10" s="21" customFormat="1" ht="18.75">
      <c r="B126" s="38"/>
      <c r="C126" s="39" t="s">
        <v>175</v>
      </c>
      <c r="D126" s="40" t="s">
        <v>104</v>
      </c>
      <c r="E126" s="38" t="s">
        <v>4</v>
      </c>
      <c r="F126" s="41" t="s">
        <v>171</v>
      </c>
      <c r="G126" s="46"/>
      <c r="H126" s="46"/>
      <c r="I126" s="40" t="s">
        <v>106</v>
      </c>
      <c r="J126" s="38" t="s">
        <v>766</v>
      </c>
    </row>
    <row r="127" spans="2:10" s="21" customFormat="1" ht="18.75">
      <c r="B127" s="22">
        <v>11</v>
      </c>
      <c r="C127" s="23" t="s">
        <v>576</v>
      </c>
      <c r="D127" s="24" t="s">
        <v>107</v>
      </c>
      <c r="E127" s="22" t="s">
        <v>802</v>
      </c>
      <c r="F127" s="25">
        <v>150000</v>
      </c>
      <c r="G127" s="25">
        <v>150000</v>
      </c>
      <c r="H127" s="25">
        <v>150000</v>
      </c>
      <c r="I127" s="24" t="s">
        <v>99</v>
      </c>
      <c r="J127" s="27" t="s">
        <v>803</v>
      </c>
    </row>
    <row r="128" spans="2:50" s="21" customFormat="1" ht="18.75">
      <c r="B128" s="38"/>
      <c r="C128" s="39" t="s">
        <v>577</v>
      </c>
      <c r="D128" s="40" t="s">
        <v>125</v>
      </c>
      <c r="E128" s="38" t="s">
        <v>125</v>
      </c>
      <c r="F128" s="41" t="s">
        <v>171</v>
      </c>
      <c r="G128" s="41" t="s">
        <v>171</v>
      </c>
      <c r="H128" s="41" t="s">
        <v>171</v>
      </c>
      <c r="I128" s="40" t="s">
        <v>100</v>
      </c>
      <c r="J128" s="27" t="s">
        <v>804</v>
      </c>
      <c r="K128" s="66"/>
      <c r="L128" s="66"/>
      <c r="M128" s="66"/>
      <c r="N128" s="66"/>
      <c r="O128" s="66"/>
      <c r="P128" s="66"/>
      <c r="Q128" s="66"/>
      <c r="R128" s="66"/>
      <c r="S128" s="66"/>
      <c r="T128" s="66"/>
      <c r="U128" s="66"/>
      <c r="V128" s="66"/>
      <c r="W128" s="66"/>
      <c r="X128" s="66"/>
      <c r="Y128" s="66"/>
      <c r="Z128" s="66"/>
      <c r="AA128" s="66"/>
      <c r="AB128" s="66"/>
      <c r="AC128" s="66"/>
      <c r="AD128" s="66"/>
      <c r="AE128" s="66"/>
      <c r="AF128" s="66"/>
      <c r="AG128" s="66"/>
      <c r="AH128" s="66"/>
      <c r="AI128" s="66"/>
      <c r="AJ128" s="66"/>
      <c r="AK128" s="66"/>
      <c r="AL128" s="66"/>
      <c r="AM128" s="66"/>
      <c r="AN128" s="66"/>
      <c r="AO128" s="66"/>
      <c r="AP128" s="66"/>
      <c r="AQ128" s="66"/>
      <c r="AR128" s="66"/>
      <c r="AS128" s="66"/>
      <c r="AT128" s="66"/>
      <c r="AU128" s="66"/>
      <c r="AV128" s="66"/>
      <c r="AW128" s="66"/>
      <c r="AX128" s="66"/>
    </row>
    <row r="129" spans="2:50" s="21" customFormat="1" ht="18.75">
      <c r="B129" s="22">
        <v>12</v>
      </c>
      <c r="C129" s="23" t="s">
        <v>1379</v>
      </c>
      <c r="D129" s="24" t="s">
        <v>1244</v>
      </c>
      <c r="E129" s="22" t="s">
        <v>38</v>
      </c>
      <c r="F129" s="25">
        <v>15000</v>
      </c>
      <c r="G129" s="25">
        <v>15000</v>
      </c>
      <c r="H129" s="25">
        <v>15000</v>
      </c>
      <c r="I129" s="24" t="s">
        <v>109</v>
      </c>
      <c r="J129" s="22" t="s">
        <v>178</v>
      </c>
      <c r="K129" s="66"/>
      <c r="L129" s="66"/>
      <c r="M129" s="66"/>
      <c r="N129" s="66"/>
      <c r="O129" s="66"/>
      <c r="P129" s="66"/>
      <c r="Q129" s="66"/>
      <c r="R129" s="66"/>
      <c r="S129" s="66"/>
      <c r="T129" s="66"/>
      <c r="U129" s="66"/>
      <c r="V129" s="66"/>
      <c r="W129" s="66"/>
      <c r="X129" s="66"/>
      <c r="Y129" s="66"/>
      <c r="Z129" s="66"/>
      <c r="AA129" s="66"/>
      <c r="AB129" s="66"/>
      <c r="AC129" s="66"/>
      <c r="AD129" s="66"/>
      <c r="AE129" s="66"/>
      <c r="AF129" s="66"/>
      <c r="AG129" s="66"/>
      <c r="AH129" s="66"/>
      <c r="AI129" s="66"/>
      <c r="AJ129" s="66"/>
      <c r="AK129" s="66"/>
      <c r="AL129" s="66"/>
      <c r="AM129" s="66"/>
      <c r="AN129" s="66"/>
      <c r="AO129" s="66"/>
      <c r="AP129" s="66"/>
      <c r="AQ129" s="66"/>
      <c r="AR129" s="66"/>
      <c r="AS129" s="66"/>
      <c r="AT129" s="66"/>
      <c r="AU129" s="66"/>
      <c r="AV129" s="66"/>
      <c r="AW129" s="66"/>
      <c r="AX129" s="66"/>
    </row>
    <row r="130" spans="2:50" s="21" customFormat="1" ht="18.75">
      <c r="B130" s="38"/>
      <c r="C130" s="39" t="s">
        <v>1380</v>
      </c>
      <c r="D130" s="40" t="s">
        <v>108</v>
      </c>
      <c r="E130" s="38" t="s">
        <v>125</v>
      </c>
      <c r="F130" s="41" t="s">
        <v>171</v>
      </c>
      <c r="G130" s="41" t="s">
        <v>171</v>
      </c>
      <c r="H130" s="41" t="s">
        <v>171</v>
      </c>
      <c r="I130" s="40" t="s">
        <v>819</v>
      </c>
      <c r="J130" s="38"/>
      <c r="K130" s="77"/>
      <c r="L130" s="77"/>
      <c r="M130" s="77"/>
      <c r="N130" s="77"/>
      <c r="O130" s="77"/>
      <c r="P130" s="77"/>
      <c r="Q130" s="77"/>
      <c r="R130" s="77"/>
      <c r="S130" s="77"/>
      <c r="T130" s="77"/>
      <c r="U130" s="77"/>
      <c r="V130" s="77"/>
      <c r="W130" s="77"/>
      <c r="X130" s="77"/>
      <c r="Y130" s="77"/>
      <c r="Z130" s="77"/>
      <c r="AA130" s="77"/>
      <c r="AB130" s="77"/>
      <c r="AC130" s="77"/>
      <c r="AD130" s="77"/>
      <c r="AE130" s="77"/>
      <c r="AF130" s="77"/>
      <c r="AG130" s="77"/>
      <c r="AH130" s="77"/>
      <c r="AI130" s="77"/>
      <c r="AJ130" s="77"/>
      <c r="AK130" s="77"/>
      <c r="AL130" s="77"/>
      <c r="AM130" s="77"/>
      <c r="AN130" s="77"/>
      <c r="AO130" s="77"/>
      <c r="AP130" s="77"/>
      <c r="AQ130" s="77"/>
      <c r="AR130" s="77"/>
      <c r="AS130" s="77"/>
      <c r="AT130" s="77"/>
      <c r="AU130" s="77"/>
      <c r="AV130" s="77"/>
      <c r="AW130" s="77"/>
      <c r="AX130" s="77"/>
    </row>
    <row r="131" spans="2:10" s="21" customFormat="1" ht="18.75">
      <c r="B131" s="22">
        <v>13</v>
      </c>
      <c r="C131" s="23" t="s">
        <v>176</v>
      </c>
      <c r="D131" s="24" t="s">
        <v>1082</v>
      </c>
      <c r="E131" s="22" t="s">
        <v>111</v>
      </c>
      <c r="F131" s="25">
        <v>5000</v>
      </c>
      <c r="G131" s="25">
        <v>5000</v>
      </c>
      <c r="H131" s="25">
        <v>5000</v>
      </c>
      <c r="I131" s="24" t="s">
        <v>112</v>
      </c>
      <c r="J131" s="22" t="s">
        <v>803</v>
      </c>
    </row>
    <row r="132" spans="2:10" s="21" customFormat="1" ht="18.75">
      <c r="B132" s="27"/>
      <c r="C132" s="28"/>
      <c r="D132" s="29" t="s">
        <v>1083</v>
      </c>
      <c r="E132" s="27" t="s">
        <v>125</v>
      </c>
      <c r="F132" s="30" t="s">
        <v>171</v>
      </c>
      <c r="G132" s="30" t="s">
        <v>171</v>
      </c>
      <c r="H132" s="30" t="s">
        <v>171</v>
      </c>
      <c r="I132" s="29" t="s">
        <v>113</v>
      </c>
      <c r="J132" s="38" t="s">
        <v>804</v>
      </c>
    </row>
    <row r="133" spans="2:10" s="21" customFormat="1" ht="18.75">
      <c r="B133" s="22">
        <v>14</v>
      </c>
      <c r="C133" s="23" t="s">
        <v>243</v>
      </c>
      <c r="D133" s="24" t="s">
        <v>1245</v>
      </c>
      <c r="E133" s="22" t="s">
        <v>114</v>
      </c>
      <c r="F133" s="25">
        <v>180000</v>
      </c>
      <c r="G133" s="25">
        <v>60000</v>
      </c>
      <c r="H133" s="25" t="s">
        <v>157</v>
      </c>
      <c r="I133" s="24" t="s">
        <v>115</v>
      </c>
      <c r="J133" s="27" t="s">
        <v>803</v>
      </c>
    </row>
    <row r="134" spans="2:10" s="21" customFormat="1" ht="18.75">
      <c r="B134" s="27"/>
      <c r="C134" s="28"/>
      <c r="D134" s="29"/>
      <c r="E134" s="27"/>
      <c r="F134" s="30" t="s">
        <v>171</v>
      </c>
      <c r="G134" s="30" t="s">
        <v>171</v>
      </c>
      <c r="H134" s="30"/>
      <c r="I134" s="29" t="s">
        <v>116</v>
      </c>
      <c r="J134" s="27" t="s">
        <v>804</v>
      </c>
    </row>
    <row r="135" spans="2:10" s="21" customFormat="1" ht="18.75">
      <c r="B135" s="38"/>
      <c r="C135" s="39"/>
      <c r="D135" s="40"/>
      <c r="E135" s="38"/>
      <c r="F135" s="41"/>
      <c r="G135" s="41"/>
      <c r="H135" s="41"/>
      <c r="I135" s="40"/>
      <c r="J135" s="38"/>
    </row>
    <row r="136" spans="2:10" s="21" customFormat="1" ht="18.75">
      <c r="B136" s="47"/>
      <c r="C136" s="48"/>
      <c r="D136" s="49"/>
      <c r="E136" s="47"/>
      <c r="F136" s="50"/>
      <c r="G136" s="50"/>
      <c r="H136" s="50"/>
      <c r="I136" s="49"/>
      <c r="J136" s="47"/>
    </row>
    <row r="137" spans="2:10" s="21" customFormat="1" ht="18.75">
      <c r="B137" s="47"/>
      <c r="C137" s="48"/>
      <c r="D137" s="49"/>
      <c r="E137" s="47"/>
      <c r="F137" s="50"/>
      <c r="G137" s="50"/>
      <c r="H137" s="50"/>
      <c r="I137" s="49"/>
      <c r="J137" s="47"/>
    </row>
    <row r="138" spans="2:10" s="21" customFormat="1" ht="18.75">
      <c r="B138" s="47"/>
      <c r="C138" s="48"/>
      <c r="D138" s="49"/>
      <c r="E138" s="47"/>
      <c r="F138" s="50"/>
      <c r="G138" s="50"/>
      <c r="H138" s="50"/>
      <c r="I138" s="49"/>
      <c r="J138" s="47"/>
    </row>
    <row r="139" spans="2:10" s="21" customFormat="1" ht="18.75">
      <c r="B139" s="47"/>
      <c r="C139" s="48"/>
      <c r="D139" s="49"/>
      <c r="E139" s="47"/>
      <c r="F139" s="50"/>
      <c r="G139" s="50"/>
      <c r="H139" s="50"/>
      <c r="I139" s="49"/>
      <c r="J139" s="47"/>
    </row>
    <row r="140" spans="2:10" s="21" customFormat="1" ht="18.75">
      <c r="B140" s="47"/>
      <c r="C140" s="48"/>
      <c r="D140" s="49"/>
      <c r="E140" s="47"/>
      <c r="F140" s="50"/>
      <c r="G140" s="50"/>
      <c r="H140" s="50"/>
      <c r="I140" s="49"/>
      <c r="J140" s="47"/>
    </row>
    <row r="141" spans="2:10" s="21" customFormat="1" ht="18.75">
      <c r="B141" s="47"/>
      <c r="C141" s="48"/>
      <c r="D141" s="49"/>
      <c r="E141" s="47"/>
      <c r="F141" s="50"/>
      <c r="G141" s="50"/>
      <c r="H141" s="50"/>
      <c r="I141" s="49"/>
      <c r="J141" s="47"/>
    </row>
    <row r="142" spans="2:10" s="21" customFormat="1" ht="18.75">
      <c r="B142" s="47"/>
      <c r="C142" s="48"/>
      <c r="D142" s="49"/>
      <c r="E142" s="47"/>
      <c r="F142" s="50"/>
      <c r="G142" s="50"/>
      <c r="H142" s="50"/>
      <c r="I142" s="49"/>
      <c r="J142" s="47"/>
    </row>
    <row r="143" spans="2:10" s="21" customFormat="1" ht="18.75">
      <c r="B143" s="47"/>
      <c r="C143" s="48"/>
      <c r="D143" s="49"/>
      <c r="E143" s="47"/>
      <c r="F143" s="50"/>
      <c r="G143" s="50"/>
      <c r="H143" s="50"/>
      <c r="I143" s="49"/>
      <c r="J143" s="47"/>
    </row>
    <row r="144" spans="2:10" s="21" customFormat="1" ht="18.75">
      <c r="B144" s="47"/>
      <c r="C144" s="48"/>
      <c r="D144" s="49"/>
      <c r="E144" s="47"/>
      <c r="F144" s="50"/>
      <c r="G144" s="50"/>
      <c r="H144" s="50"/>
      <c r="I144" s="49"/>
      <c r="J144" s="47"/>
    </row>
    <row r="145" spans="2:10" s="21" customFormat="1" ht="18.75">
      <c r="B145" s="47"/>
      <c r="C145" s="48"/>
      <c r="D145" s="49"/>
      <c r="E145" s="47"/>
      <c r="F145" s="50"/>
      <c r="G145" s="50"/>
      <c r="H145" s="50"/>
      <c r="I145" s="49"/>
      <c r="J145" s="47"/>
    </row>
    <row r="146" spans="2:10" s="21" customFormat="1" ht="18.75">
      <c r="B146" s="47"/>
      <c r="C146" s="48"/>
      <c r="D146" s="49"/>
      <c r="E146" s="47"/>
      <c r="F146" s="50"/>
      <c r="G146" s="50"/>
      <c r="H146" s="50"/>
      <c r="I146" s="49"/>
      <c r="J146" s="47"/>
    </row>
    <row r="147" spans="2:10" s="21" customFormat="1" ht="18.75">
      <c r="B147" s="47"/>
      <c r="C147" s="48"/>
      <c r="D147" s="49"/>
      <c r="E147" s="47"/>
      <c r="F147" s="50"/>
      <c r="G147" s="50"/>
      <c r="H147" s="50"/>
      <c r="I147" s="49"/>
      <c r="J147" s="47"/>
    </row>
    <row r="148" spans="2:10" s="20" customFormat="1" ht="24" customHeight="1" thickBot="1">
      <c r="B148" s="134"/>
      <c r="C148" s="132"/>
      <c r="D148" s="134"/>
      <c r="E148" s="134"/>
      <c r="F148" s="176"/>
      <c r="G148" s="133"/>
      <c r="H148" s="133"/>
      <c r="I148" s="134"/>
      <c r="J148" s="134"/>
    </row>
    <row r="149" spans="2:10" s="21" customFormat="1" ht="18.75">
      <c r="B149" s="338" t="s">
        <v>1249</v>
      </c>
      <c r="C149" s="338"/>
      <c r="D149" s="338"/>
      <c r="E149" s="110"/>
      <c r="F149" s="110"/>
      <c r="G149" s="110"/>
      <c r="H149" s="110"/>
      <c r="I149" s="110"/>
      <c r="J149" s="111">
        <v>63</v>
      </c>
    </row>
    <row r="150" spans="2:10" s="66" customFormat="1" ht="18.75">
      <c r="B150" s="347"/>
      <c r="C150" s="347"/>
      <c r="D150" s="347"/>
      <c r="E150" s="347"/>
      <c r="F150" s="347"/>
      <c r="G150" s="347"/>
      <c r="H150" s="347"/>
      <c r="I150" s="347"/>
      <c r="J150" s="347"/>
    </row>
    <row r="151" spans="2:10" s="21" customFormat="1" ht="18.75">
      <c r="B151" s="333" t="s">
        <v>144</v>
      </c>
      <c r="C151" s="333"/>
      <c r="D151" s="333"/>
      <c r="E151" s="333"/>
      <c r="F151" s="333"/>
      <c r="G151" s="333"/>
      <c r="H151" s="333"/>
      <c r="I151" s="333"/>
      <c r="J151" s="333"/>
    </row>
    <row r="152" spans="2:10" s="26" customFormat="1" ht="18.75">
      <c r="B152" s="333" t="s">
        <v>1250</v>
      </c>
      <c r="C152" s="333"/>
      <c r="D152" s="333"/>
      <c r="E152" s="333"/>
      <c r="F152" s="333"/>
      <c r="G152" s="333"/>
      <c r="H152" s="333"/>
      <c r="I152" s="333"/>
      <c r="J152" s="333"/>
    </row>
    <row r="153" spans="2:10" s="21" customFormat="1" ht="18.75">
      <c r="B153" s="333" t="s">
        <v>125</v>
      </c>
      <c r="C153" s="333"/>
      <c r="D153" s="333"/>
      <c r="E153" s="333"/>
      <c r="F153" s="333"/>
      <c r="G153" s="333"/>
      <c r="H153" s="333"/>
      <c r="I153" s="333"/>
      <c r="J153" s="333"/>
    </row>
    <row r="154" spans="2:10" s="168" customFormat="1" ht="18.75">
      <c r="B154" s="42" t="s">
        <v>255</v>
      </c>
      <c r="C154" s="169"/>
      <c r="D154" s="169"/>
      <c r="E154" s="169"/>
      <c r="F154" s="169"/>
      <c r="G154" s="169"/>
      <c r="H154" s="169"/>
      <c r="I154" s="169"/>
      <c r="J154" s="169"/>
    </row>
    <row r="155" spans="2:10" s="168" customFormat="1" ht="18.75">
      <c r="B155" s="42" t="s">
        <v>704</v>
      </c>
      <c r="C155" s="169"/>
      <c r="D155" s="169"/>
      <c r="E155" s="169"/>
      <c r="F155" s="169"/>
      <c r="G155" s="169"/>
      <c r="H155" s="169"/>
      <c r="I155" s="169"/>
      <c r="J155" s="169"/>
    </row>
    <row r="156" spans="2:10" s="21" customFormat="1" ht="18.75">
      <c r="B156" s="107" t="s">
        <v>146</v>
      </c>
      <c r="C156" s="107" t="s">
        <v>147</v>
      </c>
      <c r="D156" s="107" t="s">
        <v>148</v>
      </c>
      <c r="E156" s="107" t="s">
        <v>149</v>
      </c>
      <c r="F156" s="335" t="s">
        <v>150</v>
      </c>
      <c r="G156" s="336"/>
      <c r="H156" s="337"/>
      <c r="I156" s="107" t="s">
        <v>153</v>
      </c>
      <c r="J156" s="107" t="s">
        <v>155</v>
      </c>
    </row>
    <row r="157" spans="2:10" s="43" customFormat="1" ht="18.75">
      <c r="B157" s="75"/>
      <c r="C157" s="75"/>
      <c r="D157" s="75"/>
      <c r="E157" s="76" t="s">
        <v>152</v>
      </c>
      <c r="F157" s="107">
        <v>2556</v>
      </c>
      <c r="G157" s="107">
        <v>2557</v>
      </c>
      <c r="H157" s="107">
        <v>2558</v>
      </c>
      <c r="I157" s="76" t="s">
        <v>154</v>
      </c>
      <c r="J157" s="76" t="s">
        <v>156</v>
      </c>
    </row>
    <row r="158" spans="2:10" s="21" customFormat="1" ht="18.75">
      <c r="B158" s="108"/>
      <c r="C158" s="108"/>
      <c r="D158" s="108"/>
      <c r="E158" s="108"/>
      <c r="F158" s="109" t="s">
        <v>151</v>
      </c>
      <c r="G158" s="109" t="s">
        <v>151</v>
      </c>
      <c r="H158" s="109" t="s">
        <v>151</v>
      </c>
      <c r="I158" s="108"/>
      <c r="J158" s="108"/>
    </row>
    <row r="159" spans="2:10" s="21" customFormat="1" ht="18.75">
      <c r="B159" s="22">
        <v>1</v>
      </c>
      <c r="C159" s="23" t="s">
        <v>1383</v>
      </c>
      <c r="D159" s="175" t="s">
        <v>274</v>
      </c>
      <c r="E159" s="22" t="s">
        <v>641</v>
      </c>
      <c r="F159" s="57">
        <v>35000</v>
      </c>
      <c r="G159" s="57">
        <v>35000</v>
      </c>
      <c r="H159" s="57">
        <v>35000</v>
      </c>
      <c r="I159" s="24" t="s">
        <v>277</v>
      </c>
      <c r="J159" s="22" t="s">
        <v>178</v>
      </c>
    </row>
    <row r="160" spans="2:10" s="21" customFormat="1" ht="18.75">
      <c r="B160" s="38"/>
      <c r="C160" s="39" t="s">
        <v>273</v>
      </c>
      <c r="D160" s="115" t="s">
        <v>164</v>
      </c>
      <c r="E160" s="38"/>
      <c r="F160" s="97" t="s">
        <v>171</v>
      </c>
      <c r="G160" s="97" t="s">
        <v>171</v>
      </c>
      <c r="H160" s="97" t="s">
        <v>171</v>
      </c>
      <c r="I160" s="39" t="s">
        <v>164</v>
      </c>
      <c r="J160" s="38"/>
    </row>
    <row r="161" spans="2:10" s="21" customFormat="1" ht="18.75">
      <c r="B161" s="22">
        <v>2</v>
      </c>
      <c r="C161" s="23" t="s">
        <v>272</v>
      </c>
      <c r="D161" s="175" t="s">
        <v>274</v>
      </c>
      <c r="E161" s="22" t="s">
        <v>292</v>
      </c>
      <c r="F161" s="57">
        <v>15000</v>
      </c>
      <c r="G161" s="57">
        <v>15000</v>
      </c>
      <c r="H161" s="57">
        <v>15000</v>
      </c>
      <c r="I161" s="24" t="s">
        <v>277</v>
      </c>
      <c r="J161" s="22" t="s">
        <v>178</v>
      </c>
    </row>
    <row r="162" spans="2:36" s="21" customFormat="1" ht="18.75">
      <c r="B162" s="27"/>
      <c r="C162" s="28" t="s">
        <v>805</v>
      </c>
      <c r="D162" s="224" t="s">
        <v>275</v>
      </c>
      <c r="E162" s="27"/>
      <c r="F162" s="31" t="s">
        <v>171</v>
      </c>
      <c r="G162" s="31" t="s">
        <v>171</v>
      </c>
      <c r="H162" s="31" t="s">
        <v>171</v>
      </c>
      <c r="I162" s="29" t="s">
        <v>275</v>
      </c>
      <c r="J162" s="27"/>
      <c r="K162" s="78"/>
      <c r="L162" s="66"/>
      <c r="M162" s="66"/>
      <c r="N162" s="66"/>
      <c r="O162" s="66"/>
      <c r="P162" s="66"/>
      <c r="Q162" s="66"/>
      <c r="R162" s="66"/>
      <c r="S162" s="66"/>
      <c r="T162" s="66"/>
      <c r="U162" s="66"/>
      <c r="V162" s="66"/>
      <c r="W162" s="66"/>
      <c r="X162" s="66"/>
      <c r="Y162" s="66"/>
      <c r="Z162" s="66"/>
      <c r="AA162" s="66"/>
      <c r="AB162" s="66"/>
      <c r="AC162" s="66"/>
      <c r="AD162" s="66"/>
      <c r="AE162" s="66"/>
      <c r="AF162" s="66"/>
      <c r="AG162" s="66"/>
      <c r="AH162" s="66"/>
      <c r="AI162" s="66"/>
      <c r="AJ162" s="66"/>
    </row>
    <row r="163" spans="1:37" s="80" customFormat="1" ht="18.75">
      <c r="A163" s="34"/>
      <c r="B163" s="38"/>
      <c r="C163" s="39" t="s">
        <v>273</v>
      </c>
      <c r="D163" s="252" t="s">
        <v>276</v>
      </c>
      <c r="E163" s="38"/>
      <c r="F163" s="97"/>
      <c r="G163" s="97"/>
      <c r="H163" s="97"/>
      <c r="I163" s="38"/>
      <c r="J163" s="38"/>
      <c r="K163" s="78"/>
      <c r="L163" s="66"/>
      <c r="M163" s="66"/>
      <c r="N163" s="66"/>
      <c r="O163" s="66"/>
      <c r="P163" s="66"/>
      <c r="Q163" s="66"/>
      <c r="R163" s="66"/>
      <c r="S163" s="66"/>
      <c r="T163" s="66"/>
      <c r="U163" s="66"/>
      <c r="V163" s="66"/>
      <c r="W163" s="66"/>
      <c r="X163" s="66"/>
      <c r="Y163" s="66"/>
      <c r="Z163" s="66"/>
      <c r="AA163" s="66"/>
      <c r="AB163" s="66"/>
      <c r="AC163" s="66"/>
      <c r="AD163" s="66"/>
      <c r="AE163" s="66"/>
      <c r="AF163" s="66"/>
      <c r="AG163" s="66"/>
      <c r="AH163" s="66"/>
      <c r="AI163" s="66"/>
      <c r="AJ163" s="66"/>
      <c r="AK163" s="79"/>
    </row>
    <row r="164" spans="2:36" s="21" customFormat="1" ht="18.75">
      <c r="B164" s="27">
        <v>3</v>
      </c>
      <c r="C164" s="28" t="s">
        <v>165</v>
      </c>
      <c r="D164" s="224" t="s">
        <v>642</v>
      </c>
      <c r="E164" s="27" t="s">
        <v>641</v>
      </c>
      <c r="F164" s="31">
        <v>30000</v>
      </c>
      <c r="G164" s="31">
        <v>30000</v>
      </c>
      <c r="H164" s="31">
        <v>30000</v>
      </c>
      <c r="I164" s="29" t="s">
        <v>643</v>
      </c>
      <c r="J164" s="27" t="s">
        <v>178</v>
      </c>
      <c r="K164" s="78"/>
      <c r="L164" s="66"/>
      <c r="M164" s="66"/>
      <c r="N164" s="66"/>
      <c r="O164" s="66"/>
      <c r="P164" s="66"/>
      <c r="Q164" s="66"/>
      <c r="R164" s="66"/>
      <c r="S164" s="66"/>
      <c r="T164" s="66"/>
      <c r="U164" s="66"/>
      <c r="V164" s="66"/>
      <c r="W164" s="66"/>
      <c r="X164" s="66"/>
      <c r="Y164" s="66"/>
      <c r="Z164" s="66"/>
      <c r="AA164" s="66"/>
      <c r="AB164" s="66"/>
      <c r="AC164" s="66"/>
      <c r="AD164" s="66"/>
      <c r="AE164" s="66"/>
      <c r="AF164" s="66"/>
      <c r="AG164" s="66"/>
      <c r="AH164" s="66"/>
      <c r="AI164" s="66"/>
      <c r="AJ164" s="66"/>
    </row>
    <row r="165" spans="2:36" s="21" customFormat="1" ht="18.75">
      <c r="B165" s="38"/>
      <c r="C165" s="39" t="s">
        <v>166</v>
      </c>
      <c r="D165" s="252"/>
      <c r="E165" s="38"/>
      <c r="F165" s="97" t="s">
        <v>171</v>
      </c>
      <c r="G165" s="97" t="s">
        <v>171</v>
      </c>
      <c r="H165" s="97" t="s">
        <v>171</v>
      </c>
      <c r="I165" s="38"/>
      <c r="J165" s="38"/>
      <c r="K165" s="78"/>
      <c r="L165" s="66"/>
      <c r="M165" s="66"/>
      <c r="N165" s="66"/>
      <c r="O165" s="66"/>
      <c r="P165" s="66"/>
      <c r="Q165" s="66"/>
      <c r="R165" s="66"/>
      <c r="S165" s="66"/>
      <c r="T165" s="66"/>
      <c r="U165" s="66"/>
      <c r="V165" s="66"/>
      <c r="W165" s="66"/>
      <c r="X165" s="66"/>
      <c r="Y165" s="66"/>
      <c r="Z165" s="66"/>
      <c r="AA165" s="66"/>
      <c r="AB165" s="66"/>
      <c r="AC165" s="66"/>
      <c r="AD165" s="66"/>
      <c r="AE165" s="66"/>
      <c r="AF165" s="66"/>
      <c r="AG165" s="66"/>
      <c r="AH165" s="66"/>
      <c r="AI165" s="66"/>
      <c r="AJ165" s="66"/>
    </row>
    <row r="166" spans="2:10" s="21" customFormat="1" ht="18.75">
      <c r="B166" s="22">
        <v>4</v>
      </c>
      <c r="C166" s="23" t="s">
        <v>644</v>
      </c>
      <c r="D166" s="175" t="s">
        <v>646</v>
      </c>
      <c r="E166" s="22" t="s">
        <v>806</v>
      </c>
      <c r="F166" s="57">
        <v>300000</v>
      </c>
      <c r="G166" s="57">
        <v>300000</v>
      </c>
      <c r="H166" s="57">
        <v>300000</v>
      </c>
      <c r="I166" s="24" t="s">
        <v>807</v>
      </c>
      <c r="J166" s="27" t="s">
        <v>803</v>
      </c>
    </row>
    <row r="167" spans="2:10" s="21" customFormat="1" ht="18.75">
      <c r="B167" s="27"/>
      <c r="C167" s="28" t="s">
        <v>645</v>
      </c>
      <c r="D167" s="224" t="s">
        <v>647</v>
      </c>
      <c r="E167" s="27"/>
      <c r="F167" s="31" t="s">
        <v>171</v>
      </c>
      <c r="G167" s="31" t="s">
        <v>171</v>
      </c>
      <c r="H167" s="31" t="s">
        <v>171</v>
      </c>
      <c r="I167" s="29" t="s">
        <v>648</v>
      </c>
      <c r="J167" s="27" t="s">
        <v>804</v>
      </c>
    </row>
    <row r="168" spans="2:10" s="20" customFormat="1" ht="18.75">
      <c r="B168" s="22">
        <v>5</v>
      </c>
      <c r="C168" s="23" t="s">
        <v>129</v>
      </c>
      <c r="D168" s="175" t="s">
        <v>131</v>
      </c>
      <c r="E168" s="22" t="s">
        <v>292</v>
      </c>
      <c r="F168" s="57">
        <v>40000</v>
      </c>
      <c r="G168" s="57">
        <v>40000</v>
      </c>
      <c r="H168" s="57">
        <v>40000</v>
      </c>
      <c r="I168" s="24" t="s">
        <v>133</v>
      </c>
      <c r="J168" s="22" t="s">
        <v>178</v>
      </c>
    </row>
    <row r="169" spans="2:10" s="20" customFormat="1" ht="18.75">
      <c r="B169" s="27"/>
      <c r="C169" s="28" t="s">
        <v>130</v>
      </c>
      <c r="D169" s="224" t="s">
        <v>132</v>
      </c>
      <c r="E169" s="27"/>
      <c r="F169" s="31" t="s">
        <v>171</v>
      </c>
      <c r="G169" s="31" t="s">
        <v>171</v>
      </c>
      <c r="H169" s="31" t="s">
        <v>171</v>
      </c>
      <c r="I169" s="29" t="s">
        <v>134</v>
      </c>
      <c r="J169" s="60"/>
    </row>
    <row r="170" spans="2:10" s="20" customFormat="1" ht="18.75">
      <c r="B170" s="22">
        <v>6</v>
      </c>
      <c r="C170" s="23" t="s">
        <v>1085</v>
      </c>
      <c r="D170" s="24" t="s">
        <v>812</v>
      </c>
      <c r="E170" s="22" t="s">
        <v>650</v>
      </c>
      <c r="F170" s="57">
        <v>20000</v>
      </c>
      <c r="G170" s="57" t="s">
        <v>157</v>
      </c>
      <c r="H170" s="57" t="s">
        <v>157</v>
      </c>
      <c r="I170" s="24" t="s">
        <v>813</v>
      </c>
      <c r="J170" s="22" t="s">
        <v>178</v>
      </c>
    </row>
    <row r="171" spans="2:10" s="20" customFormat="1" ht="18.75">
      <c r="B171" s="27"/>
      <c r="C171" s="28" t="s">
        <v>1086</v>
      </c>
      <c r="D171" s="29"/>
      <c r="E171" s="27"/>
      <c r="F171" s="31" t="s">
        <v>171</v>
      </c>
      <c r="G171" s="31"/>
      <c r="H171" s="31"/>
      <c r="I171" s="29" t="s">
        <v>814</v>
      </c>
      <c r="J171" s="60"/>
    </row>
    <row r="172" spans="2:10" s="21" customFormat="1" ht="18.75">
      <c r="B172" s="22">
        <v>7</v>
      </c>
      <c r="C172" s="23" t="s">
        <v>1087</v>
      </c>
      <c r="D172" s="175" t="s">
        <v>1115</v>
      </c>
      <c r="E172" s="22" t="s">
        <v>650</v>
      </c>
      <c r="F172" s="57">
        <v>10000</v>
      </c>
      <c r="G172" s="57">
        <v>10000</v>
      </c>
      <c r="H172" s="57">
        <v>10000</v>
      </c>
      <c r="I172" s="24" t="s">
        <v>1090</v>
      </c>
      <c r="J172" s="22" t="s">
        <v>803</v>
      </c>
    </row>
    <row r="173" spans="2:10" s="21" customFormat="1" ht="18.75">
      <c r="B173" s="27"/>
      <c r="C173" s="28" t="s">
        <v>1088</v>
      </c>
      <c r="D173" s="224" t="s">
        <v>1089</v>
      </c>
      <c r="E173" s="27"/>
      <c r="F173" s="31" t="s">
        <v>171</v>
      </c>
      <c r="G173" s="31" t="s">
        <v>171</v>
      </c>
      <c r="H173" s="31" t="s">
        <v>171</v>
      </c>
      <c r="I173" s="29" t="s">
        <v>1091</v>
      </c>
      <c r="J173" s="27" t="s">
        <v>804</v>
      </c>
    </row>
    <row r="174" spans="2:10" s="21" customFormat="1" ht="18.75">
      <c r="B174" s="38"/>
      <c r="C174" s="39" t="s">
        <v>1089</v>
      </c>
      <c r="D174" s="40"/>
      <c r="E174" s="38"/>
      <c r="F174" s="97"/>
      <c r="G174" s="97"/>
      <c r="H174" s="97"/>
      <c r="I174" s="40"/>
      <c r="J174" s="38"/>
    </row>
    <row r="175" spans="2:10" s="21" customFormat="1" ht="18.75">
      <c r="B175" s="27">
        <v>8</v>
      </c>
      <c r="C175" s="26" t="s">
        <v>1092</v>
      </c>
      <c r="D175" s="29" t="s">
        <v>1117</v>
      </c>
      <c r="E175" s="22" t="s">
        <v>650</v>
      </c>
      <c r="F175" s="247">
        <v>30000</v>
      </c>
      <c r="G175" s="248">
        <v>30000</v>
      </c>
      <c r="H175" s="248">
        <v>30000</v>
      </c>
      <c r="I175" s="181" t="s">
        <v>1093</v>
      </c>
      <c r="J175" s="27" t="s">
        <v>178</v>
      </c>
    </row>
    <row r="176" spans="2:10" s="21" customFormat="1" ht="21" customHeight="1">
      <c r="B176" s="38"/>
      <c r="C176" s="39"/>
      <c r="D176" s="218" t="s">
        <v>1118</v>
      </c>
      <c r="E176" s="38"/>
      <c r="F176" s="31" t="s">
        <v>171</v>
      </c>
      <c r="G176" s="31" t="s">
        <v>171</v>
      </c>
      <c r="H176" s="31" t="s">
        <v>171</v>
      </c>
      <c r="I176" s="182" t="s">
        <v>1094</v>
      </c>
      <c r="J176" s="38"/>
    </row>
    <row r="177" spans="2:10" s="21" customFormat="1" ht="18.75">
      <c r="B177" s="27">
        <v>9</v>
      </c>
      <c r="C177" s="26" t="s">
        <v>1095</v>
      </c>
      <c r="D177" s="224" t="s">
        <v>1119</v>
      </c>
      <c r="E177" s="22" t="s">
        <v>650</v>
      </c>
      <c r="F177" s="250">
        <v>3000</v>
      </c>
      <c r="G177" s="102">
        <v>3000</v>
      </c>
      <c r="H177" s="251">
        <v>3000</v>
      </c>
      <c r="I177" s="181" t="s">
        <v>1096</v>
      </c>
      <c r="J177" s="27" t="s">
        <v>178</v>
      </c>
    </row>
    <row r="178" spans="2:10" s="21" customFormat="1" ht="21" customHeight="1">
      <c r="B178" s="38"/>
      <c r="C178" s="39" t="s">
        <v>1114</v>
      </c>
      <c r="D178" s="252" t="s">
        <v>1120</v>
      </c>
      <c r="E178" s="38"/>
      <c r="F178" s="97" t="s">
        <v>171</v>
      </c>
      <c r="G178" s="97" t="s">
        <v>171</v>
      </c>
      <c r="H178" s="97" t="s">
        <v>171</v>
      </c>
      <c r="I178" s="182" t="s">
        <v>1587</v>
      </c>
      <c r="J178" s="38"/>
    </row>
    <row r="179" spans="2:10" s="21" customFormat="1" ht="18.75">
      <c r="B179" s="27">
        <v>10</v>
      </c>
      <c r="C179" s="26" t="s">
        <v>1097</v>
      </c>
      <c r="D179" s="224" t="s">
        <v>1119</v>
      </c>
      <c r="E179" s="22" t="s">
        <v>650</v>
      </c>
      <c r="F179" s="250">
        <v>12000</v>
      </c>
      <c r="G179" s="102">
        <v>12000</v>
      </c>
      <c r="H179" s="251">
        <v>12000</v>
      </c>
      <c r="I179" s="181" t="s">
        <v>1098</v>
      </c>
      <c r="J179" s="27" t="s">
        <v>178</v>
      </c>
    </row>
    <row r="180" spans="2:10" s="21" customFormat="1" ht="21" customHeight="1">
      <c r="B180" s="38"/>
      <c r="C180" s="39"/>
      <c r="D180" s="252" t="s">
        <v>1120</v>
      </c>
      <c r="E180" s="38"/>
      <c r="F180" s="97" t="s">
        <v>171</v>
      </c>
      <c r="G180" s="97" t="s">
        <v>171</v>
      </c>
      <c r="H180" s="97" t="s">
        <v>171</v>
      </c>
      <c r="I180" s="182" t="s">
        <v>1099</v>
      </c>
      <c r="J180" s="38"/>
    </row>
    <row r="181" spans="2:10" s="21" customFormat="1" ht="21" customHeight="1">
      <c r="B181" s="47"/>
      <c r="C181" s="48"/>
      <c r="D181" s="49"/>
      <c r="E181" s="47"/>
      <c r="F181" s="48"/>
      <c r="G181" s="50"/>
      <c r="H181" s="50"/>
      <c r="I181" s="183"/>
      <c r="J181" s="47"/>
    </row>
    <row r="182" spans="2:10" s="21" customFormat="1" ht="21" customHeight="1">
      <c r="B182" s="47"/>
      <c r="C182" s="48"/>
      <c r="D182" s="49"/>
      <c r="E182" s="47"/>
      <c r="F182" s="48"/>
      <c r="G182" s="50"/>
      <c r="H182" s="50"/>
      <c r="I182" s="183"/>
      <c r="J182" s="47"/>
    </row>
    <row r="183" spans="2:10" s="20" customFormat="1" ht="19.5" thickBot="1">
      <c r="B183" s="55"/>
      <c r="C183" s="55"/>
      <c r="D183" s="55"/>
      <c r="E183" s="55"/>
      <c r="F183" s="55"/>
      <c r="G183" s="55"/>
      <c r="H183" s="55"/>
      <c r="I183" s="55"/>
      <c r="J183" s="55"/>
    </row>
    <row r="184" spans="2:10" s="21" customFormat="1" ht="18.75">
      <c r="B184" s="338" t="s">
        <v>1249</v>
      </c>
      <c r="C184" s="338"/>
      <c r="D184" s="338"/>
      <c r="E184" s="110"/>
      <c r="F184" s="110"/>
      <c r="G184" s="110"/>
      <c r="H184" s="110"/>
      <c r="I184" s="110"/>
      <c r="J184" s="111">
        <v>64</v>
      </c>
    </row>
    <row r="185" spans="2:10" s="21" customFormat="1" ht="18.75">
      <c r="B185" s="69"/>
      <c r="C185" s="69"/>
      <c r="D185" s="69"/>
      <c r="E185" s="66"/>
      <c r="F185" s="66"/>
      <c r="G185" s="66"/>
      <c r="H185" s="66"/>
      <c r="I185" s="66"/>
      <c r="J185" s="71"/>
    </row>
    <row r="186" spans="2:10" s="21" customFormat="1" ht="18.75">
      <c r="B186" s="69"/>
      <c r="C186" s="69"/>
      <c r="D186" s="69"/>
      <c r="E186" s="66"/>
      <c r="F186" s="66"/>
      <c r="G186" s="66"/>
      <c r="H186" s="66"/>
      <c r="I186" s="66"/>
      <c r="J186" s="71"/>
    </row>
    <row r="187" spans="2:10" s="21" customFormat="1" ht="18.75">
      <c r="B187" s="333" t="s">
        <v>144</v>
      </c>
      <c r="C187" s="333"/>
      <c r="D187" s="333"/>
      <c r="E187" s="333"/>
      <c r="F187" s="333"/>
      <c r="G187" s="333"/>
      <c r="H187" s="333"/>
      <c r="I187" s="333"/>
      <c r="J187" s="333"/>
    </row>
    <row r="188" spans="2:10" s="26" customFormat="1" ht="18.75">
      <c r="B188" s="333" t="s">
        <v>1250</v>
      </c>
      <c r="C188" s="333"/>
      <c r="D188" s="333"/>
      <c r="E188" s="333"/>
      <c r="F188" s="333"/>
      <c r="G188" s="333"/>
      <c r="H188" s="333"/>
      <c r="I188" s="333"/>
      <c r="J188" s="333"/>
    </row>
    <row r="189" spans="2:10" s="21" customFormat="1" ht="18.75">
      <c r="B189" s="333" t="s">
        <v>125</v>
      </c>
      <c r="C189" s="333"/>
      <c r="D189" s="333"/>
      <c r="E189" s="333"/>
      <c r="F189" s="333"/>
      <c r="G189" s="333"/>
      <c r="H189" s="333"/>
      <c r="I189" s="333"/>
      <c r="J189" s="333"/>
    </row>
    <row r="190" spans="2:10" s="168" customFormat="1" ht="18.75">
      <c r="B190" s="42" t="s">
        <v>255</v>
      </c>
      <c r="C190" s="169"/>
      <c r="D190" s="169"/>
      <c r="E190" s="169"/>
      <c r="F190" s="169"/>
      <c r="G190" s="169"/>
      <c r="H190" s="169"/>
      <c r="I190" s="169"/>
      <c r="J190" s="169"/>
    </row>
    <row r="191" spans="2:10" s="168" customFormat="1" ht="18.75">
      <c r="B191" s="42" t="s">
        <v>704</v>
      </c>
      <c r="C191" s="169"/>
      <c r="D191" s="169"/>
      <c r="E191" s="169"/>
      <c r="F191" s="169"/>
      <c r="G191" s="169"/>
      <c r="H191" s="169"/>
      <c r="I191" s="169"/>
      <c r="J191" s="169"/>
    </row>
    <row r="192" spans="2:10" s="21" customFormat="1" ht="18.75">
      <c r="B192" s="107" t="s">
        <v>146</v>
      </c>
      <c r="C192" s="107" t="s">
        <v>147</v>
      </c>
      <c r="D192" s="107" t="s">
        <v>148</v>
      </c>
      <c r="E192" s="107" t="s">
        <v>149</v>
      </c>
      <c r="F192" s="335" t="s">
        <v>150</v>
      </c>
      <c r="G192" s="336"/>
      <c r="H192" s="337"/>
      <c r="I192" s="107" t="s">
        <v>153</v>
      </c>
      <c r="J192" s="107" t="s">
        <v>155</v>
      </c>
    </row>
    <row r="193" spans="2:10" s="43" customFormat="1" ht="18.75">
      <c r="B193" s="75"/>
      <c r="C193" s="75"/>
      <c r="D193" s="75"/>
      <c r="E193" s="76" t="s">
        <v>152</v>
      </c>
      <c r="F193" s="107">
        <v>2556</v>
      </c>
      <c r="G193" s="107">
        <v>2557</v>
      </c>
      <c r="H193" s="107">
        <v>2558</v>
      </c>
      <c r="I193" s="76" t="s">
        <v>154</v>
      </c>
      <c r="J193" s="76" t="s">
        <v>156</v>
      </c>
    </row>
    <row r="194" spans="2:10" s="21" customFormat="1" ht="18.75">
      <c r="B194" s="108"/>
      <c r="C194" s="108"/>
      <c r="D194" s="108"/>
      <c r="E194" s="108"/>
      <c r="F194" s="109" t="s">
        <v>151</v>
      </c>
      <c r="G194" s="109" t="s">
        <v>151</v>
      </c>
      <c r="H194" s="109" t="s">
        <v>151</v>
      </c>
      <c r="I194" s="108"/>
      <c r="J194" s="108"/>
    </row>
    <row r="195" spans="2:10" s="21" customFormat="1" ht="18.75">
      <c r="B195" s="22">
        <v>11</v>
      </c>
      <c r="C195" s="23" t="s">
        <v>1100</v>
      </c>
      <c r="D195" s="224" t="s">
        <v>1119</v>
      </c>
      <c r="E195" s="22" t="s">
        <v>650</v>
      </c>
      <c r="F195" s="25">
        <v>30000</v>
      </c>
      <c r="G195" s="25">
        <v>30000</v>
      </c>
      <c r="H195" s="25">
        <v>30000</v>
      </c>
      <c r="I195" s="24" t="s">
        <v>1090</v>
      </c>
      <c r="J195" s="22" t="s">
        <v>1190</v>
      </c>
    </row>
    <row r="196" spans="2:10" s="21" customFormat="1" ht="18.75">
      <c r="B196" s="38"/>
      <c r="C196" s="39" t="s">
        <v>1113</v>
      </c>
      <c r="D196" s="252" t="s">
        <v>1120</v>
      </c>
      <c r="E196" s="38"/>
      <c r="F196" s="97" t="s">
        <v>171</v>
      </c>
      <c r="G196" s="97" t="s">
        <v>171</v>
      </c>
      <c r="H196" s="97" t="s">
        <v>171</v>
      </c>
      <c r="I196" s="29" t="s">
        <v>1091</v>
      </c>
      <c r="J196" s="38"/>
    </row>
    <row r="197" spans="2:10" s="21" customFormat="1" ht="18.75">
      <c r="B197" s="22">
        <v>12</v>
      </c>
      <c r="C197" s="23" t="s">
        <v>1101</v>
      </c>
      <c r="D197" s="224" t="s">
        <v>1119</v>
      </c>
      <c r="E197" s="22" t="s">
        <v>650</v>
      </c>
      <c r="F197" s="25">
        <v>7000</v>
      </c>
      <c r="G197" s="25">
        <v>7000</v>
      </c>
      <c r="H197" s="25">
        <v>7000</v>
      </c>
      <c r="I197" s="24" t="s">
        <v>1090</v>
      </c>
      <c r="J197" s="22" t="s">
        <v>1190</v>
      </c>
    </row>
    <row r="198" spans="2:36" s="21" customFormat="1" ht="18.75">
      <c r="B198" s="38"/>
      <c r="C198" s="39" t="s">
        <v>1089</v>
      </c>
      <c r="D198" s="252" t="s">
        <v>1120</v>
      </c>
      <c r="E198" s="38"/>
      <c r="F198" s="97" t="s">
        <v>171</v>
      </c>
      <c r="G198" s="97" t="s">
        <v>171</v>
      </c>
      <c r="H198" s="97" t="s">
        <v>171</v>
      </c>
      <c r="I198" s="29" t="s">
        <v>1091</v>
      </c>
      <c r="J198" s="38"/>
      <c r="K198" s="78"/>
      <c r="L198" s="66"/>
      <c r="M198" s="66"/>
      <c r="N198" s="66"/>
      <c r="O198" s="66"/>
      <c r="P198" s="66"/>
      <c r="Q198" s="66"/>
      <c r="R198" s="66"/>
      <c r="S198" s="66"/>
      <c r="T198" s="66"/>
      <c r="U198" s="66"/>
      <c r="V198" s="66"/>
      <c r="W198" s="66"/>
      <c r="X198" s="66"/>
      <c r="Y198" s="66"/>
      <c r="Z198" s="66"/>
      <c r="AA198" s="66"/>
      <c r="AB198" s="66"/>
      <c r="AC198" s="66"/>
      <c r="AD198" s="66"/>
      <c r="AE198" s="66"/>
      <c r="AF198" s="66"/>
      <c r="AG198" s="66"/>
      <c r="AH198" s="66"/>
      <c r="AI198" s="66"/>
      <c r="AJ198" s="66"/>
    </row>
    <row r="199" spans="2:36" s="21" customFormat="1" ht="18.75">
      <c r="B199" s="27">
        <v>13</v>
      </c>
      <c r="C199" s="28" t="s">
        <v>1102</v>
      </c>
      <c r="D199" s="224" t="s">
        <v>1119</v>
      </c>
      <c r="E199" s="22" t="s">
        <v>650</v>
      </c>
      <c r="F199" s="30">
        <v>40000</v>
      </c>
      <c r="G199" s="30">
        <v>40000</v>
      </c>
      <c r="H199" s="30">
        <v>40000</v>
      </c>
      <c r="I199" s="24" t="s">
        <v>1090</v>
      </c>
      <c r="J199" s="27" t="s">
        <v>1190</v>
      </c>
      <c r="K199" s="78"/>
      <c r="L199" s="66"/>
      <c r="M199" s="66"/>
      <c r="N199" s="66"/>
      <c r="O199" s="66"/>
      <c r="P199" s="66"/>
      <c r="Q199" s="66"/>
      <c r="R199" s="66"/>
      <c r="S199" s="66"/>
      <c r="T199" s="66"/>
      <c r="U199" s="66"/>
      <c r="V199" s="66"/>
      <c r="W199" s="66"/>
      <c r="X199" s="66"/>
      <c r="Y199" s="66"/>
      <c r="Z199" s="66"/>
      <c r="AA199" s="66"/>
      <c r="AB199" s="66"/>
      <c r="AC199" s="66"/>
      <c r="AD199" s="66"/>
      <c r="AE199" s="66"/>
      <c r="AF199" s="66"/>
      <c r="AG199" s="66"/>
      <c r="AH199" s="66"/>
      <c r="AI199" s="66"/>
      <c r="AJ199" s="66"/>
    </row>
    <row r="200" spans="2:36" s="21" customFormat="1" ht="18.75">
      <c r="B200" s="38"/>
      <c r="C200" s="39" t="s">
        <v>1103</v>
      </c>
      <c r="D200" s="252" t="s">
        <v>1120</v>
      </c>
      <c r="E200" s="38"/>
      <c r="F200" s="97" t="s">
        <v>171</v>
      </c>
      <c r="G200" s="97" t="s">
        <v>171</v>
      </c>
      <c r="H200" s="97" t="s">
        <v>171</v>
      </c>
      <c r="I200" s="29" t="s">
        <v>1091</v>
      </c>
      <c r="J200" s="38"/>
      <c r="K200" s="78"/>
      <c r="L200" s="66"/>
      <c r="M200" s="66"/>
      <c r="N200" s="66"/>
      <c r="O200" s="66"/>
      <c r="P200" s="66"/>
      <c r="Q200" s="66"/>
      <c r="R200" s="66"/>
      <c r="S200" s="66"/>
      <c r="T200" s="66"/>
      <c r="U200" s="66"/>
      <c r="V200" s="66"/>
      <c r="W200" s="66"/>
      <c r="X200" s="66"/>
      <c r="Y200" s="66"/>
      <c r="Z200" s="66"/>
      <c r="AA200" s="66"/>
      <c r="AB200" s="66"/>
      <c r="AC200" s="66"/>
      <c r="AD200" s="66"/>
      <c r="AE200" s="66"/>
      <c r="AF200" s="66"/>
      <c r="AG200" s="66"/>
      <c r="AH200" s="66"/>
      <c r="AI200" s="66"/>
      <c r="AJ200" s="66"/>
    </row>
    <row r="201" spans="2:10" s="21" customFormat="1" ht="18.75">
      <c r="B201" s="22">
        <v>14</v>
      </c>
      <c r="C201" s="23" t="s">
        <v>1104</v>
      </c>
      <c r="D201" s="224" t="s">
        <v>1119</v>
      </c>
      <c r="E201" s="22" t="s">
        <v>650</v>
      </c>
      <c r="F201" s="25">
        <v>5000</v>
      </c>
      <c r="G201" s="25">
        <v>5000</v>
      </c>
      <c r="H201" s="25">
        <v>5000</v>
      </c>
      <c r="I201" s="24" t="s">
        <v>1090</v>
      </c>
      <c r="J201" s="27" t="s">
        <v>1190</v>
      </c>
    </row>
    <row r="202" spans="2:10" s="21" customFormat="1" ht="18.75">
      <c r="B202" s="27"/>
      <c r="C202" s="28" t="s">
        <v>1105</v>
      </c>
      <c r="D202" s="252" t="s">
        <v>1120</v>
      </c>
      <c r="E202" s="27"/>
      <c r="F202" s="97" t="s">
        <v>171</v>
      </c>
      <c r="G202" s="97" t="s">
        <v>171</v>
      </c>
      <c r="H202" s="97" t="s">
        <v>171</v>
      </c>
      <c r="I202" s="29" t="s">
        <v>1091</v>
      </c>
      <c r="J202" s="27"/>
    </row>
    <row r="203" spans="2:10" s="20" customFormat="1" ht="18.75">
      <c r="B203" s="22">
        <v>15</v>
      </c>
      <c r="C203" s="23" t="s">
        <v>1106</v>
      </c>
      <c r="D203" s="175" t="s">
        <v>1116</v>
      </c>
      <c r="E203" s="22" t="s">
        <v>650</v>
      </c>
      <c r="F203" s="25">
        <v>20000</v>
      </c>
      <c r="G203" s="25">
        <v>20000</v>
      </c>
      <c r="H203" s="25">
        <v>20000</v>
      </c>
      <c r="I203" s="24" t="s">
        <v>1090</v>
      </c>
      <c r="J203" s="22" t="s">
        <v>178</v>
      </c>
    </row>
    <row r="204" spans="2:10" s="20" customFormat="1" ht="18.75">
      <c r="B204" s="27"/>
      <c r="C204" s="28" t="s">
        <v>1107</v>
      </c>
      <c r="D204" s="224" t="s">
        <v>273</v>
      </c>
      <c r="E204" s="27"/>
      <c r="F204" s="97" t="s">
        <v>171</v>
      </c>
      <c r="G204" s="97" t="s">
        <v>171</v>
      </c>
      <c r="H204" s="97" t="s">
        <v>171</v>
      </c>
      <c r="I204" s="29" t="s">
        <v>1091</v>
      </c>
      <c r="J204" s="60"/>
    </row>
    <row r="205" spans="2:10" s="20" customFormat="1" ht="18.75">
      <c r="B205" s="22">
        <v>16</v>
      </c>
      <c r="C205" s="23" t="s">
        <v>1108</v>
      </c>
      <c r="D205" s="175" t="s">
        <v>1117</v>
      </c>
      <c r="E205" s="22" t="s">
        <v>650</v>
      </c>
      <c r="F205" s="25">
        <v>20000</v>
      </c>
      <c r="G205" s="25">
        <v>20000</v>
      </c>
      <c r="H205" s="25">
        <v>20000</v>
      </c>
      <c r="I205" s="24" t="s">
        <v>1090</v>
      </c>
      <c r="J205" s="22" t="s">
        <v>1128</v>
      </c>
    </row>
    <row r="206" spans="2:10" s="20" customFormat="1" ht="18.75">
      <c r="B206" s="27"/>
      <c r="C206" s="28" t="s">
        <v>1109</v>
      </c>
      <c r="D206" s="224" t="s">
        <v>1121</v>
      </c>
      <c r="E206" s="27"/>
      <c r="F206" s="97" t="s">
        <v>171</v>
      </c>
      <c r="G206" s="97" t="s">
        <v>171</v>
      </c>
      <c r="H206" s="97" t="s">
        <v>171</v>
      </c>
      <c r="I206" s="29" t="s">
        <v>1091</v>
      </c>
      <c r="J206" s="60"/>
    </row>
    <row r="207" spans="2:10" s="21" customFormat="1" ht="18.75">
      <c r="B207" s="22">
        <v>17</v>
      </c>
      <c r="C207" s="23" t="s">
        <v>1110</v>
      </c>
      <c r="D207" s="175" t="s">
        <v>1122</v>
      </c>
      <c r="E207" s="22" t="s">
        <v>650</v>
      </c>
      <c r="F207" s="25">
        <v>15000</v>
      </c>
      <c r="G207" s="25">
        <v>15000</v>
      </c>
      <c r="H207" s="25">
        <v>15000</v>
      </c>
      <c r="I207" s="24" t="s">
        <v>1090</v>
      </c>
      <c r="J207" s="22" t="s">
        <v>1128</v>
      </c>
    </row>
    <row r="208" spans="2:10" s="21" customFormat="1" ht="18.75">
      <c r="B208" s="38"/>
      <c r="C208" s="39"/>
      <c r="D208" s="252" t="s">
        <v>1089</v>
      </c>
      <c r="E208" s="38"/>
      <c r="F208" s="97" t="s">
        <v>171</v>
      </c>
      <c r="G208" s="97" t="s">
        <v>171</v>
      </c>
      <c r="H208" s="97" t="s">
        <v>171</v>
      </c>
      <c r="I208" s="29" t="s">
        <v>1091</v>
      </c>
      <c r="J208" s="38"/>
    </row>
    <row r="209" spans="2:10" s="21" customFormat="1" ht="18.75">
      <c r="B209" s="27">
        <v>18</v>
      </c>
      <c r="C209" s="26" t="s">
        <v>1111</v>
      </c>
      <c r="D209" s="224" t="s">
        <v>1123</v>
      </c>
      <c r="E209" s="22" t="s">
        <v>650</v>
      </c>
      <c r="F209" s="184">
        <v>20000</v>
      </c>
      <c r="G209" s="185">
        <v>20000</v>
      </c>
      <c r="H209" s="184">
        <v>20000</v>
      </c>
      <c r="I209" s="24" t="s">
        <v>1090</v>
      </c>
      <c r="J209" s="22" t="s">
        <v>1128</v>
      </c>
    </row>
    <row r="210" spans="2:10" s="21" customFormat="1" ht="21" customHeight="1">
      <c r="B210" s="38"/>
      <c r="C210" s="39"/>
      <c r="D210" s="252" t="s">
        <v>1124</v>
      </c>
      <c r="E210" s="38"/>
      <c r="F210" s="97" t="s">
        <v>171</v>
      </c>
      <c r="G210" s="97" t="s">
        <v>171</v>
      </c>
      <c r="H210" s="97" t="s">
        <v>171</v>
      </c>
      <c r="I210" s="29" t="s">
        <v>1091</v>
      </c>
      <c r="J210" s="38"/>
    </row>
    <row r="211" spans="2:10" s="21" customFormat="1" ht="18.75">
      <c r="B211" s="27">
        <v>19</v>
      </c>
      <c r="C211" s="26" t="s">
        <v>1112</v>
      </c>
      <c r="D211" s="224" t="s">
        <v>1117</v>
      </c>
      <c r="E211" s="22" t="s">
        <v>650</v>
      </c>
      <c r="F211" s="184">
        <v>100000</v>
      </c>
      <c r="G211" s="185">
        <v>100000</v>
      </c>
      <c r="H211" s="184">
        <v>100000</v>
      </c>
      <c r="I211" s="24" t="s">
        <v>1090</v>
      </c>
      <c r="J211" s="22" t="s">
        <v>1128</v>
      </c>
    </row>
    <row r="212" spans="2:10" s="21" customFormat="1" ht="21" customHeight="1">
      <c r="B212" s="38"/>
      <c r="C212" s="39"/>
      <c r="D212" s="252" t="s">
        <v>1125</v>
      </c>
      <c r="E212" s="38"/>
      <c r="F212" s="253" t="s">
        <v>171</v>
      </c>
      <c r="G212" s="97" t="s">
        <v>171</v>
      </c>
      <c r="H212" s="249" t="s">
        <v>171</v>
      </c>
      <c r="I212" s="29" t="s">
        <v>1091</v>
      </c>
      <c r="J212" s="38"/>
    </row>
    <row r="213" spans="2:10" s="21" customFormat="1" ht="18.75">
      <c r="B213" s="27">
        <v>20</v>
      </c>
      <c r="C213" s="26" t="s">
        <v>1126</v>
      </c>
      <c r="D213" s="224" t="s">
        <v>1117</v>
      </c>
      <c r="E213" s="22" t="s">
        <v>650</v>
      </c>
      <c r="F213" s="184">
        <v>3000</v>
      </c>
      <c r="G213" s="186">
        <v>3000</v>
      </c>
      <c r="H213" s="184">
        <v>3000</v>
      </c>
      <c r="I213" s="24" t="s">
        <v>1090</v>
      </c>
      <c r="J213" s="27" t="s">
        <v>178</v>
      </c>
    </row>
    <row r="214" spans="2:10" s="21" customFormat="1" ht="21" customHeight="1">
      <c r="B214" s="38"/>
      <c r="C214" s="39"/>
      <c r="D214" s="252" t="s">
        <v>1127</v>
      </c>
      <c r="E214" s="38"/>
      <c r="F214" s="97" t="s">
        <v>171</v>
      </c>
      <c r="G214" s="97" t="s">
        <v>171</v>
      </c>
      <c r="H214" s="97" t="s">
        <v>171</v>
      </c>
      <c r="I214" s="40" t="s">
        <v>1091</v>
      </c>
      <c r="J214" s="38"/>
    </row>
    <row r="215" spans="2:10" s="21" customFormat="1" ht="18.75">
      <c r="B215" s="27">
        <v>21</v>
      </c>
      <c r="C215" s="26" t="s">
        <v>579</v>
      </c>
      <c r="D215" s="224" t="s">
        <v>580</v>
      </c>
      <c r="E215" s="22" t="s">
        <v>1595</v>
      </c>
      <c r="F215" s="184">
        <v>30000</v>
      </c>
      <c r="G215" s="185">
        <v>30000</v>
      </c>
      <c r="H215" s="184">
        <v>30000</v>
      </c>
      <c r="I215" s="24" t="s">
        <v>1090</v>
      </c>
      <c r="J215" s="27" t="s">
        <v>1128</v>
      </c>
    </row>
    <row r="216" spans="2:10" s="21" customFormat="1" ht="21" customHeight="1">
      <c r="B216" s="38"/>
      <c r="C216" s="39"/>
      <c r="D216" s="252" t="s">
        <v>581</v>
      </c>
      <c r="E216" s="38"/>
      <c r="F216" s="253" t="s">
        <v>171</v>
      </c>
      <c r="G216" s="97" t="s">
        <v>171</v>
      </c>
      <c r="H216" s="249" t="s">
        <v>171</v>
      </c>
      <c r="I216" s="40" t="s">
        <v>1091</v>
      </c>
      <c r="J216" s="38"/>
    </row>
    <row r="217" spans="2:10" s="21" customFormat="1" ht="21" customHeight="1">
      <c r="B217" s="47"/>
      <c r="C217" s="48"/>
      <c r="D217" s="49"/>
      <c r="E217" s="47"/>
      <c r="F217" s="48"/>
      <c r="G217" s="48"/>
      <c r="H217" s="48"/>
      <c r="I217" s="49"/>
      <c r="J217" s="47"/>
    </row>
    <row r="218" spans="2:10" s="21" customFormat="1" ht="21" customHeight="1">
      <c r="B218" s="47"/>
      <c r="C218" s="48"/>
      <c r="D218" s="49"/>
      <c r="E218" s="47"/>
      <c r="F218" s="48"/>
      <c r="G218" s="48"/>
      <c r="H218" s="48"/>
      <c r="I218" s="49"/>
      <c r="J218" s="47"/>
    </row>
    <row r="219" spans="2:10" s="20" customFormat="1" ht="19.5" thickBot="1">
      <c r="B219" s="55"/>
      <c r="C219" s="55"/>
      <c r="D219" s="55"/>
      <c r="E219" s="55"/>
      <c r="F219" s="55"/>
      <c r="G219" s="55"/>
      <c r="H219" s="55"/>
      <c r="I219" s="55"/>
      <c r="J219" s="55"/>
    </row>
    <row r="220" spans="2:10" s="21" customFormat="1" ht="18.75">
      <c r="B220" s="338" t="s">
        <v>1249</v>
      </c>
      <c r="C220" s="338"/>
      <c r="D220" s="338"/>
      <c r="E220" s="110"/>
      <c r="F220" s="110"/>
      <c r="G220" s="110"/>
      <c r="H220" s="110"/>
      <c r="I220" s="110"/>
      <c r="J220" s="111">
        <v>65</v>
      </c>
    </row>
    <row r="221" spans="2:10" s="18" customFormat="1" ht="21.75">
      <c r="B221" s="19"/>
      <c r="C221" s="19"/>
      <c r="D221" s="19"/>
      <c r="E221" s="19"/>
      <c r="F221" s="19"/>
      <c r="G221" s="19"/>
      <c r="H221" s="19"/>
      <c r="I221" s="19"/>
      <c r="J221" s="19"/>
    </row>
    <row r="222" spans="2:10" s="18" customFormat="1" ht="21.75">
      <c r="B222" s="19"/>
      <c r="C222" s="19"/>
      <c r="D222" s="19"/>
      <c r="E222" s="19"/>
      <c r="F222" s="19"/>
      <c r="G222" s="19"/>
      <c r="H222" s="19"/>
      <c r="I222" s="19"/>
      <c r="J222" s="19"/>
    </row>
    <row r="223" spans="2:10" s="18" customFormat="1" ht="21.75">
      <c r="B223" s="19"/>
      <c r="C223" s="19"/>
      <c r="D223" s="19"/>
      <c r="E223" s="19"/>
      <c r="F223" s="19"/>
      <c r="G223" s="19"/>
      <c r="H223" s="19"/>
      <c r="I223" s="19"/>
      <c r="J223" s="19"/>
    </row>
    <row r="224" spans="2:10" s="18" customFormat="1" ht="21.75">
      <c r="B224" s="19"/>
      <c r="C224" s="19"/>
      <c r="D224" s="19"/>
      <c r="E224" s="19"/>
      <c r="F224" s="19"/>
      <c r="G224" s="19"/>
      <c r="H224" s="19"/>
      <c r="I224" s="19"/>
      <c r="J224" s="19"/>
    </row>
    <row r="225" spans="2:10" s="18" customFormat="1" ht="21.75">
      <c r="B225" s="19"/>
      <c r="C225" s="19"/>
      <c r="D225" s="19"/>
      <c r="E225" s="19"/>
      <c r="F225" s="19"/>
      <c r="G225" s="19"/>
      <c r="H225" s="19"/>
      <c r="I225" s="19"/>
      <c r="J225" s="19"/>
    </row>
    <row r="226" spans="2:10" s="18" customFormat="1" ht="21.75">
      <c r="B226" s="19"/>
      <c r="C226" s="19"/>
      <c r="D226" s="19"/>
      <c r="E226" s="19"/>
      <c r="F226" s="19"/>
      <c r="G226" s="19"/>
      <c r="H226" s="19"/>
      <c r="I226" s="19"/>
      <c r="J226" s="19"/>
    </row>
    <row r="227" spans="2:10" s="18" customFormat="1" ht="21.75">
      <c r="B227" s="19"/>
      <c r="C227" s="19"/>
      <c r="D227" s="19"/>
      <c r="E227" s="19"/>
      <c r="F227" s="19"/>
      <c r="G227" s="19"/>
      <c r="H227" s="19"/>
      <c r="I227" s="19"/>
      <c r="J227" s="19"/>
    </row>
    <row r="228" spans="2:10" s="18" customFormat="1" ht="21.75">
      <c r="B228" s="19"/>
      <c r="C228" s="19"/>
      <c r="D228" s="19"/>
      <c r="E228" s="19"/>
      <c r="F228" s="19"/>
      <c r="G228" s="19"/>
      <c r="H228" s="19"/>
      <c r="I228" s="19"/>
      <c r="J228" s="19"/>
    </row>
    <row r="229" spans="2:10" s="18" customFormat="1" ht="21.75">
      <c r="B229" s="19"/>
      <c r="C229" s="19"/>
      <c r="D229" s="19"/>
      <c r="E229" s="19"/>
      <c r="F229" s="19"/>
      <c r="G229" s="19"/>
      <c r="H229" s="19"/>
      <c r="I229" s="19"/>
      <c r="J229" s="19"/>
    </row>
    <row r="230" spans="2:10" s="18" customFormat="1" ht="21.75">
      <c r="B230" s="19"/>
      <c r="C230" s="19"/>
      <c r="D230" s="19"/>
      <c r="E230" s="19"/>
      <c r="F230" s="19"/>
      <c r="G230" s="19"/>
      <c r="H230" s="19"/>
      <c r="I230" s="19"/>
      <c r="J230" s="19"/>
    </row>
    <row r="231" spans="2:10" s="18" customFormat="1" ht="21.75">
      <c r="B231" s="19"/>
      <c r="C231" s="19"/>
      <c r="D231" s="19"/>
      <c r="E231" s="19"/>
      <c r="F231" s="19"/>
      <c r="G231" s="19"/>
      <c r="H231" s="19"/>
      <c r="I231" s="19"/>
      <c r="J231" s="19"/>
    </row>
    <row r="232" spans="2:10" s="18" customFormat="1" ht="21.75">
      <c r="B232" s="19"/>
      <c r="C232" s="19"/>
      <c r="D232" s="19"/>
      <c r="E232" s="19"/>
      <c r="F232" s="19"/>
      <c r="G232" s="19"/>
      <c r="H232" s="19"/>
      <c r="I232" s="19"/>
      <c r="J232" s="19"/>
    </row>
    <row r="233" spans="2:10" s="18" customFormat="1" ht="21.75">
      <c r="B233" s="19"/>
      <c r="C233" s="19"/>
      <c r="D233" s="19"/>
      <c r="E233" s="19"/>
      <c r="F233" s="19"/>
      <c r="G233" s="19"/>
      <c r="H233" s="19"/>
      <c r="I233" s="19"/>
      <c r="J233" s="19"/>
    </row>
    <row r="234" spans="2:10" s="18" customFormat="1" ht="21.75">
      <c r="B234" s="19"/>
      <c r="C234" s="19"/>
      <c r="D234" s="19"/>
      <c r="E234" s="19"/>
      <c r="F234" s="19"/>
      <c r="G234" s="19"/>
      <c r="H234" s="19"/>
      <c r="I234" s="19"/>
      <c r="J234" s="19"/>
    </row>
    <row r="235" spans="2:10" s="18" customFormat="1" ht="21.75">
      <c r="B235" s="19"/>
      <c r="C235" s="19"/>
      <c r="D235" s="19"/>
      <c r="E235" s="19"/>
      <c r="F235" s="19"/>
      <c r="G235" s="19"/>
      <c r="H235" s="19"/>
      <c r="I235" s="19"/>
      <c r="J235" s="19"/>
    </row>
    <row r="236" spans="2:10" s="18" customFormat="1" ht="21.75">
      <c r="B236" s="19"/>
      <c r="C236" s="19"/>
      <c r="D236" s="19"/>
      <c r="E236" s="19"/>
      <c r="F236" s="19"/>
      <c r="G236" s="19"/>
      <c r="H236" s="19"/>
      <c r="I236" s="19"/>
      <c r="J236" s="19"/>
    </row>
    <row r="237" spans="2:10" s="18" customFormat="1" ht="21.75">
      <c r="B237" s="19"/>
      <c r="C237" s="19"/>
      <c r="D237" s="19"/>
      <c r="E237" s="19"/>
      <c r="F237" s="19"/>
      <c r="G237" s="19"/>
      <c r="H237" s="19"/>
      <c r="I237" s="19"/>
      <c r="J237" s="19"/>
    </row>
    <row r="238" spans="2:10" s="18" customFormat="1" ht="21.75">
      <c r="B238" s="19"/>
      <c r="C238" s="19"/>
      <c r="D238" s="19"/>
      <c r="E238" s="19"/>
      <c r="F238" s="19"/>
      <c r="G238" s="19"/>
      <c r="H238" s="19"/>
      <c r="I238" s="19"/>
      <c r="J238" s="19"/>
    </row>
    <row r="239" spans="2:10" s="18" customFormat="1" ht="21.75">
      <c r="B239" s="19"/>
      <c r="C239" s="19"/>
      <c r="D239" s="19"/>
      <c r="E239" s="19"/>
      <c r="F239" s="19"/>
      <c r="G239" s="19"/>
      <c r="H239" s="19"/>
      <c r="I239" s="19"/>
      <c r="J239" s="19"/>
    </row>
    <row r="240" spans="2:10" s="18" customFormat="1" ht="21.75">
      <c r="B240" s="19"/>
      <c r="C240" s="19"/>
      <c r="D240" s="19"/>
      <c r="E240" s="19"/>
      <c r="F240" s="19"/>
      <c r="G240" s="19"/>
      <c r="H240" s="19"/>
      <c r="I240" s="19"/>
      <c r="J240" s="19"/>
    </row>
    <row r="241" spans="2:10" s="18" customFormat="1" ht="21.75">
      <c r="B241" s="19"/>
      <c r="C241" s="19"/>
      <c r="D241" s="19"/>
      <c r="E241" s="19"/>
      <c r="F241" s="19"/>
      <c r="G241" s="19"/>
      <c r="H241" s="19"/>
      <c r="I241" s="19"/>
      <c r="J241" s="19"/>
    </row>
    <row r="242" spans="2:10" s="18" customFormat="1" ht="21.75">
      <c r="B242" s="19"/>
      <c r="C242" s="19"/>
      <c r="D242" s="19"/>
      <c r="E242" s="19"/>
      <c r="F242" s="19"/>
      <c r="G242" s="19"/>
      <c r="H242" s="19"/>
      <c r="I242" s="19"/>
      <c r="J242" s="19"/>
    </row>
    <row r="243" spans="2:10" s="18" customFormat="1" ht="21.75">
      <c r="B243" s="19"/>
      <c r="C243" s="19"/>
      <c r="D243" s="19"/>
      <c r="E243" s="19"/>
      <c r="F243" s="19"/>
      <c r="G243" s="19"/>
      <c r="H243" s="19"/>
      <c r="I243" s="19"/>
      <c r="J243" s="19"/>
    </row>
    <row r="244" spans="2:10" s="18" customFormat="1" ht="21.75">
      <c r="B244" s="19"/>
      <c r="C244" s="19"/>
      <c r="D244" s="19"/>
      <c r="E244" s="19"/>
      <c r="F244" s="19"/>
      <c r="G244" s="19"/>
      <c r="H244" s="19"/>
      <c r="I244" s="19"/>
      <c r="J244" s="19"/>
    </row>
    <row r="245" spans="2:10" s="18" customFormat="1" ht="21.75">
      <c r="B245" s="19"/>
      <c r="C245" s="19"/>
      <c r="D245" s="19"/>
      <c r="E245" s="19"/>
      <c r="F245" s="19"/>
      <c r="G245" s="19"/>
      <c r="H245" s="19"/>
      <c r="I245" s="19"/>
      <c r="J245" s="19"/>
    </row>
    <row r="246" spans="2:10" s="18" customFormat="1" ht="21.75">
      <c r="B246" s="19"/>
      <c r="C246" s="19"/>
      <c r="D246" s="19"/>
      <c r="E246" s="19"/>
      <c r="F246" s="19"/>
      <c r="G246" s="19"/>
      <c r="H246" s="19"/>
      <c r="I246" s="19"/>
      <c r="J246" s="19"/>
    </row>
    <row r="247" spans="2:10" s="18" customFormat="1" ht="21.75">
      <c r="B247" s="19"/>
      <c r="C247" s="19"/>
      <c r="D247" s="19"/>
      <c r="E247" s="19"/>
      <c r="F247" s="19"/>
      <c r="G247" s="19"/>
      <c r="H247" s="19"/>
      <c r="I247" s="19"/>
      <c r="J247" s="19"/>
    </row>
    <row r="248" spans="2:10" s="18" customFormat="1" ht="21.75">
      <c r="B248" s="19"/>
      <c r="C248" s="19"/>
      <c r="D248" s="19"/>
      <c r="E248" s="19"/>
      <c r="F248" s="19"/>
      <c r="G248" s="19"/>
      <c r="H248" s="19"/>
      <c r="I248" s="19"/>
      <c r="J248" s="19"/>
    </row>
    <row r="249" spans="2:10" s="18" customFormat="1" ht="21.75">
      <c r="B249" s="19"/>
      <c r="C249" s="19"/>
      <c r="D249" s="19"/>
      <c r="E249" s="19"/>
      <c r="F249" s="19"/>
      <c r="G249" s="19"/>
      <c r="H249" s="19"/>
      <c r="I249" s="19"/>
      <c r="J249" s="19"/>
    </row>
    <row r="250" spans="2:10" s="18" customFormat="1" ht="21.75">
      <c r="B250" s="19"/>
      <c r="C250" s="19"/>
      <c r="D250" s="19"/>
      <c r="E250" s="19"/>
      <c r="F250" s="19"/>
      <c r="G250" s="19"/>
      <c r="H250" s="19"/>
      <c r="I250" s="19"/>
      <c r="J250" s="19"/>
    </row>
    <row r="251" spans="2:10" s="18" customFormat="1" ht="21.75">
      <c r="B251" s="19"/>
      <c r="C251" s="19"/>
      <c r="D251" s="19"/>
      <c r="E251" s="19"/>
      <c r="F251" s="19"/>
      <c r="G251" s="19"/>
      <c r="H251" s="19"/>
      <c r="I251" s="19"/>
      <c r="J251" s="19"/>
    </row>
    <row r="252" spans="2:10" s="18" customFormat="1" ht="21.75">
      <c r="B252" s="19"/>
      <c r="C252" s="19"/>
      <c r="D252" s="19"/>
      <c r="E252" s="19"/>
      <c r="F252" s="19"/>
      <c r="G252" s="19"/>
      <c r="H252" s="19"/>
      <c r="I252" s="19"/>
      <c r="J252" s="19"/>
    </row>
    <row r="253" spans="2:10" s="18" customFormat="1" ht="21.75">
      <c r="B253" s="19"/>
      <c r="C253" s="19"/>
      <c r="D253" s="19"/>
      <c r="E253" s="19"/>
      <c r="F253" s="19"/>
      <c r="G253" s="19"/>
      <c r="H253" s="19"/>
      <c r="I253" s="19"/>
      <c r="J253" s="19"/>
    </row>
    <row r="254" spans="2:10" s="18" customFormat="1" ht="21.75">
      <c r="B254" s="19"/>
      <c r="C254" s="19"/>
      <c r="D254" s="19"/>
      <c r="E254" s="19"/>
      <c r="F254" s="19"/>
      <c r="G254" s="19"/>
      <c r="H254" s="19"/>
      <c r="I254" s="19"/>
      <c r="J254" s="19"/>
    </row>
    <row r="255" spans="2:10" s="18" customFormat="1" ht="21.75">
      <c r="B255" s="19"/>
      <c r="C255" s="19"/>
      <c r="D255" s="19"/>
      <c r="E255" s="19"/>
      <c r="F255" s="19"/>
      <c r="G255" s="19"/>
      <c r="H255" s="19"/>
      <c r="I255" s="19"/>
      <c r="J255" s="19"/>
    </row>
    <row r="256" spans="2:10" s="18" customFormat="1" ht="21.75">
      <c r="B256" s="19"/>
      <c r="C256" s="19"/>
      <c r="D256" s="19"/>
      <c r="E256" s="19"/>
      <c r="F256" s="19"/>
      <c r="G256" s="19"/>
      <c r="H256" s="19"/>
      <c r="I256" s="19"/>
      <c r="J256" s="19"/>
    </row>
    <row r="257" spans="2:10" s="18" customFormat="1" ht="21.75">
      <c r="B257" s="19"/>
      <c r="C257" s="19"/>
      <c r="D257" s="19"/>
      <c r="E257" s="19"/>
      <c r="F257" s="19"/>
      <c r="G257" s="19"/>
      <c r="H257" s="19"/>
      <c r="I257" s="19"/>
      <c r="J257" s="19"/>
    </row>
    <row r="258" spans="2:10" s="18" customFormat="1" ht="21.75">
      <c r="B258" s="19"/>
      <c r="C258" s="19"/>
      <c r="D258" s="19"/>
      <c r="E258" s="19"/>
      <c r="F258" s="19"/>
      <c r="G258" s="19"/>
      <c r="H258" s="19"/>
      <c r="I258" s="19"/>
      <c r="J258" s="19"/>
    </row>
    <row r="259" spans="2:10" s="18" customFormat="1" ht="21.75">
      <c r="B259" s="19"/>
      <c r="C259" s="19"/>
      <c r="D259" s="19"/>
      <c r="E259" s="19"/>
      <c r="F259" s="19"/>
      <c r="G259" s="19"/>
      <c r="H259" s="19"/>
      <c r="I259" s="19"/>
      <c r="J259" s="19"/>
    </row>
    <row r="260" spans="2:10" s="18" customFormat="1" ht="21.75">
      <c r="B260" s="19"/>
      <c r="C260" s="19"/>
      <c r="D260" s="19"/>
      <c r="E260" s="19"/>
      <c r="F260" s="19"/>
      <c r="G260" s="19"/>
      <c r="H260" s="19"/>
      <c r="I260" s="19"/>
      <c r="J260" s="19"/>
    </row>
    <row r="261" spans="2:10" s="18" customFormat="1" ht="21.75">
      <c r="B261" s="19"/>
      <c r="C261" s="19"/>
      <c r="D261" s="19"/>
      <c r="E261" s="19"/>
      <c r="F261" s="19"/>
      <c r="G261" s="19"/>
      <c r="H261" s="19"/>
      <c r="I261" s="19"/>
      <c r="J261" s="19"/>
    </row>
    <row r="262" spans="2:10" s="18" customFormat="1" ht="21.75">
      <c r="B262" s="19"/>
      <c r="C262" s="19"/>
      <c r="D262" s="19"/>
      <c r="E262" s="19"/>
      <c r="F262" s="19"/>
      <c r="G262" s="19"/>
      <c r="H262" s="19"/>
      <c r="I262" s="19"/>
      <c r="J262" s="19"/>
    </row>
    <row r="263" spans="2:10" s="18" customFormat="1" ht="21.75">
      <c r="B263" s="19"/>
      <c r="C263" s="19"/>
      <c r="D263" s="19"/>
      <c r="E263" s="19"/>
      <c r="F263" s="19"/>
      <c r="G263" s="19"/>
      <c r="H263" s="19"/>
      <c r="I263" s="19"/>
      <c r="J263" s="19"/>
    </row>
    <row r="264" spans="2:10" s="18" customFormat="1" ht="21.75">
      <c r="B264" s="19"/>
      <c r="C264" s="19"/>
      <c r="D264" s="19"/>
      <c r="E264" s="19"/>
      <c r="F264" s="19"/>
      <c r="G264" s="19"/>
      <c r="H264" s="19"/>
      <c r="I264" s="19"/>
      <c r="J264" s="19"/>
    </row>
    <row r="265" spans="2:10" s="18" customFormat="1" ht="21.75">
      <c r="B265" s="19"/>
      <c r="C265" s="19"/>
      <c r="D265" s="19"/>
      <c r="E265" s="19"/>
      <c r="F265" s="19"/>
      <c r="G265" s="19"/>
      <c r="H265" s="19"/>
      <c r="I265" s="19"/>
      <c r="J265" s="19"/>
    </row>
    <row r="266" spans="2:10" s="18" customFormat="1" ht="21.75">
      <c r="B266" s="19"/>
      <c r="C266" s="19"/>
      <c r="D266" s="19"/>
      <c r="E266" s="19"/>
      <c r="F266" s="19"/>
      <c r="G266" s="19"/>
      <c r="H266" s="19"/>
      <c r="I266" s="19"/>
      <c r="J266" s="19"/>
    </row>
    <row r="267" spans="2:10" s="18" customFormat="1" ht="21.75">
      <c r="B267" s="19"/>
      <c r="C267" s="19"/>
      <c r="D267" s="19"/>
      <c r="E267" s="19"/>
      <c r="F267" s="19"/>
      <c r="G267" s="19"/>
      <c r="H267" s="19"/>
      <c r="I267" s="19"/>
      <c r="J267" s="19"/>
    </row>
    <row r="268" spans="2:10" s="18" customFormat="1" ht="21.75">
      <c r="B268" s="19"/>
      <c r="C268" s="19"/>
      <c r="D268" s="19"/>
      <c r="E268" s="19"/>
      <c r="F268" s="19"/>
      <c r="G268" s="19"/>
      <c r="H268" s="19"/>
      <c r="I268" s="19"/>
      <c r="J268" s="19"/>
    </row>
    <row r="269" spans="2:10" s="18" customFormat="1" ht="21.75">
      <c r="B269" s="19"/>
      <c r="C269" s="19"/>
      <c r="D269" s="19"/>
      <c r="E269" s="19"/>
      <c r="F269" s="19"/>
      <c r="G269" s="19"/>
      <c r="H269" s="19"/>
      <c r="I269" s="19"/>
      <c r="J269" s="19"/>
    </row>
    <row r="270" spans="2:10" s="18" customFormat="1" ht="21.75">
      <c r="B270" s="19"/>
      <c r="C270" s="19"/>
      <c r="D270" s="19"/>
      <c r="E270" s="19"/>
      <c r="F270" s="19"/>
      <c r="G270" s="19"/>
      <c r="H270" s="19"/>
      <c r="I270" s="19"/>
      <c r="J270" s="19"/>
    </row>
    <row r="271" spans="2:10" s="18" customFormat="1" ht="21.75">
      <c r="B271" s="19"/>
      <c r="C271" s="19"/>
      <c r="D271" s="19"/>
      <c r="E271" s="19"/>
      <c r="F271" s="19"/>
      <c r="G271" s="19"/>
      <c r="H271" s="19"/>
      <c r="I271" s="19"/>
      <c r="J271" s="19"/>
    </row>
    <row r="272" spans="2:10" ht="21.75">
      <c r="B272" s="16"/>
      <c r="C272" s="16"/>
      <c r="D272" s="16"/>
      <c r="E272" s="16"/>
      <c r="F272" s="16"/>
      <c r="G272" s="16"/>
      <c r="H272" s="16"/>
      <c r="I272" s="16"/>
      <c r="J272" s="16"/>
    </row>
    <row r="273" spans="2:10" ht="21.75">
      <c r="B273" s="16"/>
      <c r="C273" s="16"/>
      <c r="D273" s="16"/>
      <c r="E273" s="16"/>
      <c r="F273" s="16"/>
      <c r="G273" s="16"/>
      <c r="H273" s="16"/>
      <c r="I273" s="16"/>
      <c r="J273" s="16"/>
    </row>
    <row r="274" spans="2:10" ht="21.75">
      <c r="B274" s="16"/>
      <c r="C274" s="16"/>
      <c r="D274" s="16"/>
      <c r="E274" s="16"/>
      <c r="F274" s="16"/>
      <c r="G274" s="16"/>
      <c r="H274" s="16"/>
      <c r="I274" s="16"/>
      <c r="J274" s="16"/>
    </row>
    <row r="275" spans="2:10" ht="21.75">
      <c r="B275" s="16"/>
      <c r="C275" s="16"/>
      <c r="D275" s="16"/>
      <c r="E275" s="16"/>
      <c r="F275" s="16"/>
      <c r="G275" s="16"/>
      <c r="H275" s="16"/>
      <c r="I275" s="16"/>
      <c r="J275" s="16"/>
    </row>
    <row r="276" spans="2:10" ht="21.75">
      <c r="B276" s="16"/>
      <c r="C276" s="16"/>
      <c r="D276" s="16"/>
      <c r="E276" s="16"/>
      <c r="F276" s="16"/>
      <c r="G276" s="16"/>
      <c r="H276" s="16"/>
      <c r="I276" s="16"/>
      <c r="J276" s="16"/>
    </row>
    <row r="277" spans="2:10" ht="21.75">
      <c r="B277" s="16"/>
      <c r="C277" s="16"/>
      <c r="D277" s="16"/>
      <c r="E277" s="16"/>
      <c r="F277" s="16"/>
      <c r="G277" s="16"/>
      <c r="H277" s="16"/>
      <c r="I277" s="16"/>
      <c r="J277" s="16"/>
    </row>
    <row r="278" spans="2:10" ht="21.75">
      <c r="B278" s="16"/>
      <c r="C278" s="16"/>
      <c r="D278" s="16"/>
      <c r="E278" s="16"/>
      <c r="F278" s="16"/>
      <c r="G278" s="16"/>
      <c r="H278" s="16"/>
      <c r="I278" s="16"/>
      <c r="J278" s="16"/>
    </row>
    <row r="279" spans="2:10" ht="21.75">
      <c r="B279" s="16"/>
      <c r="C279" s="16"/>
      <c r="D279" s="16"/>
      <c r="E279" s="16"/>
      <c r="F279" s="16"/>
      <c r="G279" s="16"/>
      <c r="H279" s="16"/>
      <c r="I279" s="16"/>
      <c r="J279" s="16"/>
    </row>
    <row r="280" spans="2:10" ht="21.75">
      <c r="B280" s="16"/>
      <c r="C280" s="16"/>
      <c r="D280" s="16"/>
      <c r="E280" s="16"/>
      <c r="F280" s="16"/>
      <c r="G280" s="16"/>
      <c r="H280" s="16"/>
      <c r="I280" s="16"/>
      <c r="J280" s="16"/>
    </row>
    <row r="281" spans="2:10" ht="21.75">
      <c r="B281" s="16"/>
      <c r="C281" s="16"/>
      <c r="D281" s="16"/>
      <c r="E281" s="16"/>
      <c r="F281" s="16"/>
      <c r="G281" s="16"/>
      <c r="H281" s="16"/>
      <c r="I281" s="16"/>
      <c r="J281" s="16"/>
    </row>
    <row r="282" spans="2:10" ht="21.75">
      <c r="B282" s="16"/>
      <c r="C282" s="16"/>
      <c r="D282" s="16"/>
      <c r="E282" s="16"/>
      <c r="F282" s="16"/>
      <c r="G282" s="16"/>
      <c r="H282" s="16"/>
      <c r="I282" s="16"/>
      <c r="J282" s="16"/>
    </row>
    <row r="283" spans="2:10" ht="21.75">
      <c r="B283" s="16"/>
      <c r="C283" s="16"/>
      <c r="D283" s="16"/>
      <c r="E283" s="16"/>
      <c r="F283" s="16"/>
      <c r="G283" s="16"/>
      <c r="H283" s="16"/>
      <c r="I283" s="16"/>
      <c r="J283" s="16"/>
    </row>
    <row r="284" spans="2:10" ht="21.75">
      <c r="B284" s="16"/>
      <c r="C284" s="16"/>
      <c r="D284" s="16"/>
      <c r="E284" s="16"/>
      <c r="F284" s="16"/>
      <c r="G284" s="16"/>
      <c r="H284" s="16"/>
      <c r="I284" s="16"/>
      <c r="J284" s="16"/>
    </row>
    <row r="285" spans="2:10" ht="21.75">
      <c r="B285" s="16"/>
      <c r="C285" s="16"/>
      <c r="D285" s="16"/>
      <c r="E285" s="16"/>
      <c r="F285" s="16"/>
      <c r="G285" s="16"/>
      <c r="H285" s="16"/>
      <c r="I285" s="16"/>
      <c r="J285" s="16"/>
    </row>
    <row r="286" spans="2:10" ht="21.75">
      <c r="B286" s="16"/>
      <c r="C286" s="16"/>
      <c r="D286" s="16"/>
      <c r="E286" s="16"/>
      <c r="F286" s="16"/>
      <c r="G286" s="16"/>
      <c r="H286" s="16"/>
      <c r="I286" s="16"/>
      <c r="J286" s="16"/>
    </row>
    <row r="287" spans="2:10" ht="21.75">
      <c r="B287" s="16"/>
      <c r="C287" s="16"/>
      <c r="D287" s="16"/>
      <c r="E287" s="16"/>
      <c r="F287" s="16"/>
      <c r="G287" s="16"/>
      <c r="H287" s="16"/>
      <c r="I287" s="16"/>
      <c r="J287" s="16"/>
    </row>
    <row r="288" spans="2:10" ht="21.75">
      <c r="B288" s="16"/>
      <c r="C288" s="16"/>
      <c r="D288" s="16"/>
      <c r="E288" s="16"/>
      <c r="F288" s="16"/>
      <c r="G288" s="16"/>
      <c r="H288" s="16"/>
      <c r="I288" s="16"/>
      <c r="J288" s="16"/>
    </row>
    <row r="289" spans="2:10" ht="21.75">
      <c r="B289" s="16"/>
      <c r="C289" s="16"/>
      <c r="D289" s="16"/>
      <c r="E289" s="16"/>
      <c r="F289" s="16"/>
      <c r="G289" s="16"/>
      <c r="H289" s="16"/>
      <c r="I289" s="16"/>
      <c r="J289" s="16"/>
    </row>
    <row r="290" spans="2:10" ht="21.75">
      <c r="B290" s="16"/>
      <c r="C290" s="16"/>
      <c r="D290" s="16"/>
      <c r="E290" s="16"/>
      <c r="F290" s="16"/>
      <c r="G290" s="16"/>
      <c r="H290" s="16"/>
      <c r="I290" s="16"/>
      <c r="J290" s="16"/>
    </row>
    <row r="291" spans="2:10" ht="21.75">
      <c r="B291" s="16"/>
      <c r="C291" s="16"/>
      <c r="D291" s="16"/>
      <c r="E291" s="16"/>
      <c r="F291" s="16"/>
      <c r="G291" s="16"/>
      <c r="H291" s="16"/>
      <c r="I291" s="16"/>
      <c r="J291" s="16"/>
    </row>
    <row r="292" spans="2:10" ht="21.75">
      <c r="B292" s="16"/>
      <c r="C292" s="16"/>
      <c r="D292" s="16"/>
      <c r="E292" s="16"/>
      <c r="F292" s="16"/>
      <c r="G292" s="16"/>
      <c r="H292" s="16"/>
      <c r="I292" s="16"/>
      <c r="J292" s="16"/>
    </row>
    <row r="293" spans="2:10" ht="21.75">
      <c r="B293" s="16"/>
      <c r="C293" s="16"/>
      <c r="D293" s="16"/>
      <c r="E293" s="16"/>
      <c r="F293" s="16"/>
      <c r="G293" s="16"/>
      <c r="H293" s="16"/>
      <c r="I293" s="16"/>
      <c r="J293" s="16"/>
    </row>
    <row r="294" spans="2:10" ht="21.75">
      <c r="B294" s="16"/>
      <c r="C294" s="16"/>
      <c r="D294" s="16"/>
      <c r="E294" s="16"/>
      <c r="F294" s="16"/>
      <c r="G294" s="16"/>
      <c r="H294" s="16"/>
      <c r="I294" s="16"/>
      <c r="J294" s="16"/>
    </row>
    <row r="295" spans="2:10" ht="21.75">
      <c r="B295" s="16"/>
      <c r="C295" s="16"/>
      <c r="D295" s="16"/>
      <c r="E295" s="16"/>
      <c r="F295" s="16"/>
      <c r="G295" s="16"/>
      <c r="H295" s="16"/>
      <c r="I295" s="16"/>
      <c r="J295" s="16"/>
    </row>
    <row r="296" spans="2:10" ht="21.75">
      <c r="B296" s="16"/>
      <c r="C296" s="16"/>
      <c r="D296" s="16"/>
      <c r="E296" s="16"/>
      <c r="F296" s="16"/>
      <c r="G296" s="16"/>
      <c r="H296" s="16"/>
      <c r="I296" s="16"/>
      <c r="J296" s="16"/>
    </row>
    <row r="297" spans="2:10" ht="21.75">
      <c r="B297" s="16"/>
      <c r="C297" s="16"/>
      <c r="D297" s="16"/>
      <c r="E297" s="16"/>
      <c r="F297" s="16"/>
      <c r="G297" s="16"/>
      <c r="H297" s="16"/>
      <c r="I297" s="16"/>
      <c r="J297" s="16"/>
    </row>
    <row r="298" spans="2:10" ht="21.75">
      <c r="B298" s="16"/>
      <c r="C298" s="16"/>
      <c r="D298" s="16"/>
      <c r="E298" s="16"/>
      <c r="F298" s="16"/>
      <c r="G298" s="16"/>
      <c r="H298" s="16"/>
      <c r="I298" s="16"/>
      <c r="J298" s="16"/>
    </row>
    <row r="299" spans="2:10" ht="21.75">
      <c r="B299" s="16"/>
      <c r="C299" s="16"/>
      <c r="D299" s="16"/>
      <c r="E299" s="16"/>
      <c r="F299" s="16"/>
      <c r="G299" s="16"/>
      <c r="H299" s="16"/>
      <c r="I299" s="16"/>
      <c r="J299" s="16"/>
    </row>
    <row r="300" spans="2:10" ht="21.75">
      <c r="B300" s="16"/>
      <c r="C300" s="16"/>
      <c r="D300" s="16"/>
      <c r="E300" s="16"/>
      <c r="F300" s="16"/>
      <c r="G300" s="16"/>
      <c r="H300" s="16"/>
      <c r="I300" s="16"/>
      <c r="J300" s="16"/>
    </row>
    <row r="301" spans="2:10" ht="21.75">
      <c r="B301" s="16"/>
      <c r="C301" s="16"/>
      <c r="D301" s="16"/>
      <c r="E301" s="16"/>
      <c r="F301" s="16"/>
      <c r="G301" s="16"/>
      <c r="H301" s="16"/>
      <c r="I301" s="16"/>
      <c r="J301" s="16"/>
    </row>
    <row r="302" spans="2:10" ht="21.75">
      <c r="B302" s="16"/>
      <c r="C302" s="16"/>
      <c r="D302" s="16"/>
      <c r="E302" s="16"/>
      <c r="F302" s="16"/>
      <c r="G302" s="16"/>
      <c r="H302" s="16"/>
      <c r="I302" s="16"/>
      <c r="J302" s="16"/>
    </row>
    <row r="303" spans="2:10" ht="21.75">
      <c r="B303" s="16"/>
      <c r="C303" s="16"/>
      <c r="D303" s="16"/>
      <c r="E303" s="16"/>
      <c r="F303" s="16"/>
      <c r="G303" s="16"/>
      <c r="H303" s="16"/>
      <c r="I303" s="16"/>
      <c r="J303" s="16"/>
    </row>
    <row r="304" spans="2:10" ht="21.75">
      <c r="B304" s="16"/>
      <c r="C304" s="16"/>
      <c r="D304" s="16"/>
      <c r="E304" s="16"/>
      <c r="F304" s="16"/>
      <c r="G304" s="16"/>
      <c r="H304" s="16"/>
      <c r="I304" s="16"/>
      <c r="J304" s="16"/>
    </row>
    <row r="305" spans="2:10" ht="21.75">
      <c r="B305" s="16"/>
      <c r="C305" s="16"/>
      <c r="D305" s="16"/>
      <c r="E305" s="16"/>
      <c r="F305" s="16"/>
      <c r="G305" s="16"/>
      <c r="H305" s="16"/>
      <c r="I305" s="16"/>
      <c r="J305" s="16"/>
    </row>
    <row r="306" spans="2:10" ht="21.75">
      <c r="B306" s="16"/>
      <c r="C306" s="16"/>
      <c r="D306" s="16"/>
      <c r="E306" s="16"/>
      <c r="F306" s="16"/>
      <c r="G306" s="16"/>
      <c r="H306" s="16"/>
      <c r="I306" s="16"/>
      <c r="J306" s="16"/>
    </row>
    <row r="307" spans="2:10" ht="21.75">
      <c r="B307" s="16"/>
      <c r="C307" s="16"/>
      <c r="D307" s="16"/>
      <c r="E307" s="16"/>
      <c r="F307" s="16"/>
      <c r="G307" s="16"/>
      <c r="H307" s="16"/>
      <c r="I307" s="16"/>
      <c r="J307" s="16"/>
    </row>
    <row r="308" spans="2:10" ht="21.75">
      <c r="B308" s="16"/>
      <c r="C308" s="16"/>
      <c r="D308" s="16"/>
      <c r="E308" s="16"/>
      <c r="F308" s="16"/>
      <c r="G308" s="16"/>
      <c r="H308" s="16"/>
      <c r="I308" s="16"/>
      <c r="J308" s="16"/>
    </row>
    <row r="309" spans="2:10" ht="21.75">
      <c r="B309" s="16"/>
      <c r="C309" s="16"/>
      <c r="D309" s="16"/>
      <c r="E309" s="16"/>
      <c r="F309" s="16"/>
      <c r="G309" s="16"/>
      <c r="H309" s="16"/>
      <c r="I309" s="16"/>
      <c r="J309" s="16"/>
    </row>
    <row r="310" spans="2:10" ht="21.75">
      <c r="B310" s="16"/>
      <c r="C310" s="16"/>
      <c r="D310" s="16"/>
      <c r="E310" s="16"/>
      <c r="F310" s="16"/>
      <c r="G310" s="16"/>
      <c r="H310" s="16"/>
      <c r="I310" s="16"/>
      <c r="J310" s="16"/>
    </row>
    <row r="311" spans="2:10" ht="21.75">
      <c r="B311" s="16"/>
      <c r="C311" s="16"/>
      <c r="D311" s="16"/>
      <c r="E311" s="16"/>
      <c r="F311" s="16"/>
      <c r="G311" s="16"/>
      <c r="H311" s="16"/>
      <c r="I311" s="16"/>
      <c r="J311" s="16"/>
    </row>
    <row r="312" spans="2:10" ht="21.75">
      <c r="B312" s="16"/>
      <c r="C312" s="16"/>
      <c r="D312" s="16"/>
      <c r="E312" s="16"/>
      <c r="F312" s="16"/>
      <c r="G312" s="16"/>
      <c r="H312" s="16"/>
      <c r="I312" s="16"/>
      <c r="J312" s="16"/>
    </row>
    <row r="313" spans="2:10" ht="21.75">
      <c r="B313" s="16"/>
      <c r="C313" s="16"/>
      <c r="D313" s="16"/>
      <c r="E313" s="16"/>
      <c r="F313" s="16"/>
      <c r="G313" s="16"/>
      <c r="H313" s="16"/>
      <c r="I313" s="16"/>
      <c r="J313" s="16"/>
    </row>
    <row r="314" spans="2:10" ht="21.75">
      <c r="B314" s="16"/>
      <c r="C314" s="16"/>
      <c r="D314" s="16"/>
      <c r="E314" s="16"/>
      <c r="F314" s="16"/>
      <c r="G314" s="16"/>
      <c r="H314" s="16"/>
      <c r="I314" s="16"/>
      <c r="J314" s="16"/>
    </row>
    <row r="315" spans="2:10" ht="21.75">
      <c r="B315" s="16"/>
      <c r="C315" s="16"/>
      <c r="D315" s="16"/>
      <c r="E315" s="16"/>
      <c r="F315" s="16"/>
      <c r="G315" s="16"/>
      <c r="H315" s="16"/>
      <c r="I315" s="16"/>
      <c r="J315" s="16"/>
    </row>
    <row r="316" spans="2:10" ht="21.75">
      <c r="B316" s="16"/>
      <c r="C316" s="16"/>
      <c r="D316" s="16"/>
      <c r="E316" s="16"/>
      <c r="F316" s="16"/>
      <c r="G316" s="16"/>
      <c r="H316" s="16"/>
      <c r="I316" s="16"/>
      <c r="J316" s="16"/>
    </row>
    <row r="317" spans="2:10" ht="21.75">
      <c r="B317" s="16"/>
      <c r="C317" s="16"/>
      <c r="D317" s="16"/>
      <c r="E317" s="16"/>
      <c r="F317" s="16"/>
      <c r="G317" s="16"/>
      <c r="H317" s="16"/>
      <c r="I317" s="16"/>
      <c r="J317" s="16"/>
    </row>
    <row r="318" spans="2:10" ht="21.75">
      <c r="B318" s="16"/>
      <c r="C318" s="16"/>
      <c r="D318" s="16"/>
      <c r="E318" s="16"/>
      <c r="F318" s="16"/>
      <c r="G318" s="16"/>
      <c r="H318" s="16"/>
      <c r="I318" s="16"/>
      <c r="J318" s="16"/>
    </row>
    <row r="319" spans="2:10" ht="21.75">
      <c r="B319" s="16"/>
      <c r="C319" s="16"/>
      <c r="D319" s="16"/>
      <c r="E319" s="16"/>
      <c r="F319" s="16"/>
      <c r="G319" s="16"/>
      <c r="H319" s="16"/>
      <c r="I319" s="16"/>
      <c r="J319" s="16"/>
    </row>
    <row r="320" spans="2:10" ht="21.75">
      <c r="B320" s="16"/>
      <c r="C320" s="16"/>
      <c r="D320" s="16"/>
      <c r="E320" s="16"/>
      <c r="F320" s="16"/>
      <c r="G320" s="16"/>
      <c r="H320" s="16"/>
      <c r="I320" s="16"/>
      <c r="J320" s="16"/>
    </row>
    <row r="321" spans="2:10" ht="21.75">
      <c r="B321" s="16"/>
      <c r="C321" s="16"/>
      <c r="D321" s="16"/>
      <c r="E321" s="16"/>
      <c r="F321" s="16"/>
      <c r="G321" s="16"/>
      <c r="H321" s="16"/>
      <c r="I321" s="16"/>
      <c r="J321" s="16"/>
    </row>
    <row r="322" spans="2:10" ht="21.75">
      <c r="B322" s="16"/>
      <c r="C322" s="16"/>
      <c r="D322" s="16"/>
      <c r="E322" s="16"/>
      <c r="F322" s="16"/>
      <c r="G322" s="16"/>
      <c r="H322" s="16"/>
      <c r="I322" s="16"/>
      <c r="J322" s="16"/>
    </row>
    <row r="323" spans="2:10" ht="21.75">
      <c r="B323" s="16"/>
      <c r="C323" s="16"/>
      <c r="D323" s="16"/>
      <c r="E323" s="16"/>
      <c r="F323" s="16"/>
      <c r="G323" s="16"/>
      <c r="H323" s="16"/>
      <c r="I323" s="16"/>
      <c r="J323" s="16"/>
    </row>
    <row r="324" spans="2:10" ht="21.75">
      <c r="B324" s="16"/>
      <c r="C324" s="16"/>
      <c r="D324" s="16"/>
      <c r="E324" s="16"/>
      <c r="F324" s="16"/>
      <c r="G324" s="16"/>
      <c r="H324" s="16"/>
      <c r="I324" s="16"/>
      <c r="J324" s="16"/>
    </row>
    <row r="325" spans="2:10" ht="21.75">
      <c r="B325" s="16"/>
      <c r="C325" s="16"/>
      <c r="D325" s="16"/>
      <c r="E325" s="16"/>
      <c r="F325" s="16"/>
      <c r="G325" s="16"/>
      <c r="H325" s="16"/>
      <c r="I325" s="16"/>
      <c r="J325" s="16"/>
    </row>
    <row r="326" spans="2:10" ht="21.75">
      <c r="B326" s="16"/>
      <c r="C326" s="16"/>
      <c r="D326" s="16"/>
      <c r="E326" s="16"/>
      <c r="F326" s="16"/>
      <c r="G326" s="16"/>
      <c r="H326" s="16"/>
      <c r="I326" s="16"/>
      <c r="J326" s="16"/>
    </row>
    <row r="327" spans="2:10" ht="21.75">
      <c r="B327" s="16"/>
      <c r="C327" s="16"/>
      <c r="D327" s="16"/>
      <c r="E327" s="16"/>
      <c r="F327" s="16"/>
      <c r="G327" s="16"/>
      <c r="H327" s="16"/>
      <c r="I327" s="16"/>
      <c r="J327" s="16"/>
    </row>
    <row r="328" spans="2:10" ht="21.75">
      <c r="B328" s="16"/>
      <c r="C328" s="16"/>
      <c r="D328" s="16"/>
      <c r="E328" s="16"/>
      <c r="F328" s="16"/>
      <c r="G328" s="16"/>
      <c r="H328" s="16"/>
      <c r="I328" s="16"/>
      <c r="J328" s="16"/>
    </row>
    <row r="329" spans="2:10" ht="21.75">
      <c r="B329" s="16"/>
      <c r="C329" s="16"/>
      <c r="D329" s="16"/>
      <c r="E329" s="16"/>
      <c r="F329" s="16"/>
      <c r="G329" s="16"/>
      <c r="H329" s="16"/>
      <c r="I329" s="16"/>
      <c r="J329" s="16"/>
    </row>
    <row r="330" spans="2:10" ht="21.75">
      <c r="B330" s="16"/>
      <c r="C330" s="16"/>
      <c r="D330" s="16"/>
      <c r="E330" s="16"/>
      <c r="F330" s="16"/>
      <c r="G330" s="16"/>
      <c r="H330" s="16"/>
      <c r="I330" s="16"/>
      <c r="J330" s="16"/>
    </row>
    <row r="331" spans="2:10" ht="21.75">
      <c r="B331" s="16"/>
      <c r="C331" s="16"/>
      <c r="D331" s="16"/>
      <c r="E331" s="16"/>
      <c r="F331" s="16"/>
      <c r="G331" s="16"/>
      <c r="H331" s="16"/>
      <c r="I331" s="16"/>
      <c r="J331" s="16"/>
    </row>
    <row r="332" spans="2:10" ht="21.75">
      <c r="B332" s="16"/>
      <c r="C332" s="16"/>
      <c r="D332" s="16"/>
      <c r="E332" s="16"/>
      <c r="F332" s="16"/>
      <c r="G332" s="16"/>
      <c r="H332" s="16"/>
      <c r="I332" s="16"/>
      <c r="J332" s="16"/>
    </row>
    <row r="333" spans="2:10" ht="21.75">
      <c r="B333" s="16"/>
      <c r="C333" s="16"/>
      <c r="D333" s="16"/>
      <c r="E333" s="16"/>
      <c r="F333" s="16"/>
      <c r="G333" s="16"/>
      <c r="H333" s="16"/>
      <c r="I333" s="16"/>
      <c r="J333" s="16"/>
    </row>
    <row r="334" spans="2:10" ht="21.75">
      <c r="B334" s="16"/>
      <c r="C334" s="16"/>
      <c r="D334" s="16"/>
      <c r="E334" s="16"/>
      <c r="F334" s="16"/>
      <c r="G334" s="16"/>
      <c r="H334" s="16"/>
      <c r="I334" s="16"/>
      <c r="J334" s="16"/>
    </row>
    <row r="335" spans="2:10" ht="21.75">
      <c r="B335" s="16"/>
      <c r="C335" s="16"/>
      <c r="D335" s="16"/>
      <c r="E335" s="16"/>
      <c r="F335" s="16"/>
      <c r="G335" s="16"/>
      <c r="H335" s="16"/>
      <c r="I335" s="16"/>
      <c r="J335" s="16"/>
    </row>
    <row r="336" spans="2:10" ht="21.75">
      <c r="B336" s="16"/>
      <c r="C336" s="16"/>
      <c r="D336" s="16"/>
      <c r="E336" s="16"/>
      <c r="F336" s="16"/>
      <c r="G336" s="16"/>
      <c r="H336" s="16"/>
      <c r="I336" s="16"/>
      <c r="J336" s="16"/>
    </row>
    <row r="337" spans="2:10" ht="21.75">
      <c r="B337" s="16"/>
      <c r="C337" s="16"/>
      <c r="D337" s="16"/>
      <c r="E337" s="16"/>
      <c r="F337" s="16"/>
      <c r="G337" s="16"/>
      <c r="H337" s="16"/>
      <c r="I337" s="16"/>
      <c r="J337" s="16"/>
    </row>
    <row r="338" spans="2:10" ht="21.75">
      <c r="B338" s="16"/>
      <c r="C338" s="16"/>
      <c r="D338" s="16"/>
      <c r="E338" s="16"/>
      <c r="F338" s="16"/>
      <c r="G338" s="16"/>
      <c r="H338" s="16"/>
      <c r="I338" s="16"/>
      <c r="J338" s="16"/>
    </row>
    <row r="339" spans="2:10" ht="21.75">
      <c r="B339" s="16"/>
      <c r="C339" s="16"/>
      <c r="D339" s="16"/>
      <c r="E339" s="16"/>
      <c r="F339" s="16"/>
      <c r="G339" s="16"/>
      <c r="H339" s="16"/>
      <c r="I339" s="16"/>
      <c r="J339" s="16"/>
    </row>
    <row r="340" spans="2:10" ht="21.75">
      <c r="B340" s="16"/>
      <c r="C340" s="16"/>
      <c r="D340" s="16"/>
      <c r="E340" s="16"/>
      <c r="F340" s="16"/>
      <c r="G340" s="16"/>
      <c r="H340" s="16"/>
      <c r="I340" s="16"/>
      <c r="J340" s="16"/>
    </row>
    <row r="341" spans="2:10" ht="21.75">
      <c r="B341" s="16"/>
      <c r="C341" s="16"/>
      <c r="D341" s="16"/>
      <c r="E341" s="16"/>
      <c r="F341" s="16"/>
      <c r="G341" s="16"/>
      <c r="H341" s="16"/>
      <c r="I341" s="16"/>
      <c r="J341" s="16"/>
    </row>
    <row r="342" spans="2:10" ht="21.75">
      <c r="B342" s="16"/>
      <c r="C342" s="16"/>
      <c r="D342" s="16"/>
      <c r="E342" s="16"/>
      <c r="F342" s="16"/>
      <c r="G342" s="16"/>
      <c r="H342" s="16"/>
      <c r="I342" s="16"/>
      <c r="J342" s="16"/>
    </row>
    <row r="343" spans="2:10" ht="21.75">
      <c r="B343" s="16"/>
      <c r="C343" s="16"/>
      <c r="D343" s="16"/>
      <c r="E343" s="16"/>
      <c r="F343" s="16"/>
      <c r="G343" s="16"/>
      <c r="H343" s="16"/>
      <c r="I343" s="16"/>
      <c r="J343" s="16"/>
    </row>
    <row r="344" spans="2:10" ht="21.75">
      <c r="B344" s="16"/>
      <c r="C344" s="16"/>
      <c r="D344" s="16"/>
      <c r="E344" s="16"/>
      <c r="F344" s="16"/>
      <c r="G344" s="16"/>
      <c r="H344" s="16"/>
      <c r="I344" s="16"/>
      <c r="J344" s="16"/>
    </row>
    <row r="345" spans="2:10" ht="21.75">
      <c r="B345" s="16"/>
      <c r="C345" s="16"/>
      <c r="D345" s="16"/>
      <c r="E345" s="16"/>
      <c r="F345" s="16"/>
      <c r="G345" s="16"/>
      <c r="H345" s="16"/>
      <c r="I345" s="16"/>
      <c r="J345" s="16"/>
    </row>
    <row r="346" spans="2:10" ht="21.75">
      <c r="B346" s="16"/>
      <c r="C346" s="16"/>
      <c r="D346" s="16"/>
      <c r="E346" s="16"/>
      <c r="F346" s="16"/>
      <c r="G346" s="16"/>
      <c r="H346" s="16"/>
      <c r="I346" s="16"/>
      <c r="J346" s="16"/>
    </row>
    <row r="347" spans="2:10" ht="21.75">
      <c r="B347" s="16"/>
      <c r="C347" s="16"/>
      <c r="D347" s="16"/>
      <c r="E347" s="16"/>
      <c r="F347" s="16"/>
      <c r="G347" s="16"/>
      <c r="H347" s="16"/>
      <c r="I347" s="16"/>
      <c r="J347" s="16"/>
    </row>
    <row r="348" spans="2:10" ht="21.75">
      <c r="B348" s="16"/>
      <c r="C348" s="16"/>
      <c r="D348" s="16"/>
      <c r="E348" s="16"/>
      <c r="F348" s="16"/>
      <c r="G348" s="16"/>
      <c r="H348" s="16"/>
      <c r="I348" s="16"/>
      <c r="J348" s="16"/>
    </row>
    <row r="349" spans="2:10" ht="21.75">
      <c r="B349" s="16"/>
      <c r="C349" s="16"/>
      <c r="D349" s="16"/>
      <c r="E349" s="16"/>
      <c r="F349" s="16"/>
      <c r="G349" s="16"/>
      <c r="H349" s="16"/>
      <c r="I349" s="16"/>
      <c r="J349" s="16"/>
    </row>
    <row r="350" spans="2:10" ht="21.75">
      <c r="B350" s="16"/>
      <c r="C350" s="16"/>
      <c r="D350" s="16"/>
      <c r="E350" s="16"/>
      <c r="F350" s="16"/>
      <c r="G350" s="16"/>
      <c r="H350" s="16"/>
      <c r="I350" s="16"/>
      <c r="J350" s="16"/>
    </row>
    <row r="351" spans="2:10" ht="21.75">
      <c r="B351" s="16"/>
      <c r="C351" s="16"/>
      <c r="D351" s="16"/>
      <c r="E351" s="16"/>
      <c r="F351" s="16"/>
      <c r="G351" s="16"/>
      <c r="H351" s="16"/>
      <c r="I351" s="16"/>
      <c r="J351" s="16"/>
    </row>
    <row r="352" spans="2:10" ht="21.75">
      <c r="B352" s="16"/>
      <c r="C352" s="16"/>
      <c r="D352" s="16"/>
      <c r="E352" s="16"/>
      <c r="F352" s="16"/>
      <c r="G352" s="16"/>
      <c r="H352" s="16"/>
      <c r="I352" s="16"/>
      <c r="J352" s="16"/>
    </row>
    <row r="353" spans="2:10" ht="21.75">
      <c r="B353" s="16"/>
      <c r="C353" s="16"/>
      <c r="D353" s="16"/>
      <c r="E353" s="16"/>
      <c r="F353" s="16"/>
      <c r="G353" s="16"/>
      <c r="H353" s="16"/>
      <c r="I353" s="16"/>
      <c r="J353" s="16"/>
    </row>
    <row r="354" spans="2:10" ht="21.75">
      <c r="B354" s="16"/>
      <c r="C354" s="16"/>
      <c r="D354" s="16"/>
      <c r="E354" s="16"/>
      <c r="F354" s="16"/>
      <c r="G354" s="16"/>
      <c r="H354" s="16"/>
      <c r="I354" s="16"/>
      <c r="J354" s="16"/>
    </row>
    <row r="355" spans="2:10" ht="21.75">
      <c r="B355" s="16"/>
      <c r="C355" s="16"/>
      <c r="D355" s="16"/>
      <c r="E355" s="16"/>
      <c r="F355" s="16"/>
      <c r="G355" s="16"/>
      <c r="H355" s="16"/>
      <c r="I355" s="16"/>
      <c r="J355" s="16"/>
    </row>
    <row r="356" spans="2:10" ht="21.75">
      <c r="B356" s="16"/>
      <c r="C356" s="16"/>
      <c r="D356" s="16"/>
      <c r="E356" s="16"/>
      <c r="F356" s="16"/>
      <c r="G356" s="16"/>
      <c r="H356" s="16"/>
      <c r="I356" s="16"/>
      <c r="J356" s="16"/>
    </row>
    <row r="357" spans="2:10" ht="21.75">
      <c r="B357" s="16"/>
      <c r="C357" s="16"/>
      <c r="D357" s="16"/>
      <c r="E357" s="16"/>
      <c r="F357" s="16"/>
      <c r="G357" s="16"/>
      <c r="H357" s="16"/>
      <c r="I357" s="16"/>
      <c r="J357" s="16"/>
    </row>
    <row r="358" spans="2:10" ht="21.75">
      <c r="B358" s="16"/>
      <c r="C358" s="16"/>
      <c r="D358" s="16"/>
      <c r="E358" s="16"/>
      <c r="F358" s="16"/>
      <c r="G358" s="16"/>
      <c r="H358" s="16"/>
      <c r="I358" s="16"/>
      <c r="J358" s="16"/>
    </row>
    <row r="359" spans="2:10" ht="21.75">
      <c r="B359" s="16"/>
      <c r="C359" s="16"/>
      <c r="D359" s="16"/>
      <c r="E359" s="16"/>
      <c r="F359" s="16"/>
      <c r="G359" s="16"/>
      <c r="H359" s="16"/>
      <c r="I359" s="16"/>
      <c r="J359" s="16"/>
    </row>
    <row r="360" spans="2:10" ht="21.75">
      <c r="B360" s="16"/>
      <c r="C360" s="16"/>
      <c r="D360" s="16"/>
      <c r="E360" s="16"/>
      <c r="F360" s="16"/>
      <c r="G360" s="16"/>
      <c r="H360" s="16"/>
      <c r="I360" s="16"/>
      <c r="J360" s="16"/>
    </row>
    <row r="361" spans="2:10" ht="21.75">
      <c r="B361" s="16"/>
      <c r="C361" s="16"/>
      <c r="D361" s="16"/>
      <c r="E361" s="16"/>
      <c r="F361" s="16"/>
      <c r="G361" s="16"/>
      <c r="H361" s="16"/>
      <c r="I361" s="16"/>
      <c r="J361" s="16"/>
    </row>
    <row r="362" spans="2:10" ht="21.75">
      <c r="B362" s="16"/>
      <c r="C362" s="16"/>
      <c r="D362" s="16"/>
      <c r="E362" s="16"/>
      <c r="F362" s="16"/>
      <c r="G362" s="16"/>
      <c r="H362" s="16"/>
      <c r="I362" s="16"/>
      <c r="J362" s="16"/>
    </row>
    <row r="363" spans="2:10" ht="21.75">
      <c r="B363" s="16"/>
      <c r="C363" s="16"/>
      <c r="D363" s="16"/>
      <c r="E363" s="16"/>
      <c r="F363" s="16"/>
      <c r="G363" s="16"/>
      <c r="H363" s="16"/>
      <c r="I363" s="16"/>
      <c r="J363" s="16"/>
    </row>
    <row r="364" spans="2:10" ht="21.75">
      <c r="B364" s="16"/>
      <c r="C364" s="16"/>
      <c r="D364" s="16"/>
      <c r="E364" s="16"/>
      <c r="F364" s="16"/>
      <c r="G364" s="16"/>
      <c r="H364" s="16"/>
      <c r="I364" s="16"/>
      <c r="J364" s="16"/>
    </row>
    <row r="365" spans="2:10" ht="21.75">
      <c r="B365" s="16"/>
      <c r="C365" s="16"/>
      <c r="D365" s="16"/>
      <c r="E365" s="16"/>
      <c r="F365" s="16"/>
      <c r="G365" s="16"/>
      <c r="H365" s="16"/>
      <c r="I365" s="16"/>
      <c r="J365" s="16"/>
    </row>
    <row r="366" spans="2:10" ht="21.75">
      <c r="B366" s="16"/>
      <c r="C366" s="16"/>
      <c r="D366" s="16"/>
      <c r="E366" s="16"/>
      <c r="F366" s="16"/>
      <c r="G366" s="16"/>
      <c r="H366" s="16"/>
      <c r="I366" s="16"/>
      <c r="J366" s="16"/>
    </row>
    <row r="367" spans="2:10" ht="21.75">
      <c r="B367" s="16"/>
      <c r="C367" s="16"/>
      <c r="D367" s="16"/>
      <c r="E367" s="16"/>
      <c r="F367" s="16"/>
      <c r="G367" s="16"/>
      <c r="H367" s="16"/>
      <c r="I367" s="16"/>
      <c r="J367" s="16"/>
    </row>
    <row r="368" spans="2:10" ht="21.75">
      <c r="B368" s="16"/>
      <c r="C368" s="16"/>
      <c r="D368" s="16"/>
      <c r="E368" s="16"/>
      <c r="F368" s="16"/>
      <c r="G368" s="16"/>
      <c r="H368" s="16"/>
      <c r="I368" s="16"/>
      <c r="J368" s="16"/>
    </row>
    <row r="369" spans="2:10" ht="21.75">
      <c r="B369" s="16"/>
      <c r="C369" s="16"/>
      <c r="D369" s="16"/>
      <c r="E369" s="16"/>
      <c r="F369" s="16"/>
      <c r="G369" s="16"/>
      <c r="H369" s="16"/>
      <c r="I369" s="16"/>
      <c r="J369" s="16"/>
    </row>
    <row r="370" spans="2:10" ht="21.75">
      <c r="B370" s="16"/>
      <c r="C370" s="16"/>
      <c r="D370" s="16"/>
      <c r="E370" s="16"/>
      <c r="F370" s="16"/>
      <c r="G370" s="16"/>
      <c r="H370" s="16"/>
      <c r="I370" s="16"/>
      <c r="J370" s="16"/>
    </row>
    <row r="371" spans="2:10" ht="21.75">
      <c r="B371" s="16"/>
      <c r="C371" s="16"/>
      <c r="D371" s="16"/>
      <c r="E371" s="16"/>
      <c r="F371" s="16"/>
      <c r="G371" s="16"/>
      <c r="H371" s="16"/>
      <c r="I371" s="16"/>
      <c r="J371" s="16"/>
    </row>
    <row r="372" spans="2:10" ht="21.75">
      <c r="B372" s="16"/>
      <c r="C372" s="16"/>
      <c r="D372" s="16"/>
      <c r="E372" s="16"/>
      <c r="F372" s="16"/>
      <c r="G372" s="16"/>
      <c r="H372" s="16"/>
      <c r="I372" s="16"/>
      <c r="J372" s="16"/>
    </row>
    <row r="373" spans="2:10" ht="21.75">
      <c r="B373" s="16"/>
      <c r="C373" s="16"/>
      <c r="D373" s="16"/>
      <c r="E373" s="16"/>
      <c r="F373" s="16"/>
      <c r="G373" s="16"/>
      <c r="H373" s="16"/>
      <c r="I373" s="16"/>
      <c r="J373" s="16"/>
    </row>
    <row r="374" spans="2:10" ht="21.75">
      <c r="B374" s="16"/>
      <c r="C374" s="16"/>
      <c r="D374" s="16"/>
      <c r="E374" s="16"/>
      <c r="F374" s="16"/>
      <c r="G374" s="16"/>
      <c r="H374" s="16"/>
      <c r="I374" s="16"/>
      <c r="J374" s="16"/>
    </row>
    <row r="375" spans="2:10" ht="21.75">
      <c r="B375" s="16"/>
      <c r="C375" s="16"/>
      <c r="D375" s="16"/>
      <c r="E375" s="16"/>
      <c r="F375" s="16"/>
      <c r="G375" s="16"/>
      <c r="H375" s="16"/>
      <c r="I375" s="16"/>
      <c r="J375" s="16"/>
    </row>
    <row r="376" spans="2:10" ht="21.75">
      <c r="B376" s="16"/>
      <c r="C376" s="16"/>
      <c r="D376" s="16"/>
      <c r="E376" s="16"/>
      <c r="F376" s="16"/>
      <c r="G376" s="16"/>
      <c r="H376" s="16"/>
      <c r="I376" s="16"/>
      <c r="J376" s="16"/>
    </row>
    <row r="377" spans="2:10" ht="21.75">
      <c r="B377" s="16"/>
      <c r="C377" s="16"/>
      <c r="D377" s="16"/>
      <c r="E377" s="16"/>
      <c r="F377" s="16"/>
      <c r="G377" s="16"/>
      <c r="H377" s="16"/>
      <c r="I377" s="16"/>
      <c r="J377" s="16"/>
    </row>
    <row r="378" spans="2:10" ht="21.75">
      <c r="B378" s="16"/>
      <c r="C378" s="16"/>
      <c r="D378" s="16"/>
      <c r="E378" s="16"/>
      <c r="F378" s="16"/>
      <c r="G378" s="16"/>
      <c r="H378" s="16"/>
      <c r="I378" s="16"/>
      <c r="J378" s="16"/>
    </row>
    <row r="379" spans="2:10" ht="21.75">
      <c r="B379" s="16"/>
      <c r="C379" s="16"/>
      <c r="D379" s="16"/>
      <c r="E379" s="16"/>
      <c r="F379" s="16"/>
      <c r="G379" s="16"/>
      <c r="H379" s="16"/>
      <c r="I379" s="16"/>
      <c r="J379" s="16"/>
    </row>
    <row r="380" spans="2:10" ht="21.75">
      <c r="B380" s="16"/>
      <c r="C380" s="16"/>
      <c r="D380" s="16"/>
      <c r="E380" s="16"/>
      <c r="F380" s="16"/>
      <c r="G380" s="16"/>
      <c r="H380" s="16"/>
      <c r="I380" s="16"/>
      <c r="J380" s="16"/>
    </row>
    <row r="381" spans="2:10" ht="21.75">
      <c r="B381" s="16"/>
      <c r="C381" s="16"/>
      <c r="D381" s="16"/>
      <c r="E381" s="16"/>
      <c r="F381" s="16"/>
      <c r="G381" s="16"/>
      <c r="H381" s="16"/>
      <c r="I381" s="16"/>
      <c r="J381" s="16"/>
    </row>
    <row r="382" spans="2:10" ht="21.75">
      <c r="B382" s="16"/>
      <c r="C382" s="16"/>
      <c r="D382" s="16"/>
      <c r="E382" s="16"/>
      <c r="F382" s="16"/>
      <c r="G382" s="16"/>
      <c r="H382" s="16"/>
      <c r="I382" s="16"/>
      <c r="J382" s="16"/>
    </row>
    <row r="383" spans="2:10" ht="21.75">
      <c r="B383" s="16"/>
      <c r="C383" s="16"/>
      <c r="D383" s="16"/>
      <c r="E383" s="16"/>
      <c r="F383" s="16"/>
      <c r="G383" s="16"/>
      <c r="H383" s="16"/>
      <c r="I383" s="16"/>
      <c r="J383" s="16"/>
    </row>
    <row r="384" spans="2:10" ht="21.75">
      <c r="B384" s="16"/>
      <c r="C384" s="16"/>
      <c r="D384" s="16"/>
      <c r="E384" s="16"/>
      <c r="F384" s="16"/>
      <c r="G384" s="16"/>
      <c r="H384" s="16"/>
      <c r="I384" s="16"/>
      <c r="J384" s="16"/>
    </row>
    <row r="385" spans="2:10" ht="21.75">
      <c r="B385" s="16"/>
      <c r="C385" s="16"/>
      <c r="D385" s="16"/>
      <c r="E385" s="16"/>
      <c r="F385" s="16"/>
      <c r="G385" s="16"/>
      <c r="H385" s="16"/>
      <c r="I385" s="16"/>
      <c r="J385" s="16"/>
    </row>
    <row r="386" spans="2:10" ht="21.75">
      <c r="B386" s="16"/>
      <c r="C386" s="16"/>
      <c r="D386" s="16"/>
      <c r="E386" s="16"/>
      <c r="F386" s="16"/>
      <c r="G386" s="16"/>
      <c r="H386" s="16"/>
      <c r="I386" s="16"/>
      <c r="J386" s="16"/>
    </row>
    <row r="387" spans="2:10" ht="21.75">
      <c r="B387" s="16"/>
      <c r="C387" s="16"/>
      <c r="D387" s="16"/>
      <c r="E387" s="16"/>
      <c r="F387" s="16"/>
      <c r="G387" s="16"/>
      <c r="H387" s="16"/>
      <c r="I387" s="16"/>
      <c r="J387" s="16"/>
    </row>
    <row r="388" spans="2:10" ht="21.75">
      <c r="B388" s="16"/>
      <c r="C388" s="16"/>
      <c r="D388" s="16"/>
      <c r="E388" s="16"/>
      <c r="F388" s="16"/>
      <c r="G388" s="16"/>
      <c r="H388" s="16"/>
      <c r="I388" s="16"/>
      <c r="J388" s="16"/>
    </row>
    <row r="389" spans="2:10" ht="21.75">
      <c r="B389" s="16"/>
      <c r="C389" s="16"/>
      <c r="D389" s="16"/>
      <c r="E389" s="16"/>
      <c r="F389" s="16"/>
      <c r="G389" s="16"/>
      <c r="H389" s="16"/>
      <c r="I389" s="16"/>
      <c r="J389" s="16"/>
    </row>
    <row r="390" spans="2:10" ht="21.75">
      <c r="B390" s="16"/>
      <c r="C390" s="16"/>
      <c r="D390" s="16"/>
      <c r="E390" s="16"/>
      <c r="F390" s="16"/>
      <c r="G390" s="16"/>
      <c r="H390" s="16"/>
      <c r="I390" s="16"/>
      <c r="J390" s="16"/>
    </row>
    <row r="391" spans="2:10" ht="21.75">
      <c r="B391" s="16"/>
      <c r="C391" s="16"/>
      <c r="D391" s="16"/>
      <c r="E391" s="16"/>
      <c r="F391" s="16"/>
      <c r="G391" s="16"/>
      <c r="H391" s="16"/>
      <c r="I391" s="16"/>
      <c r="J391" s="16"/>
    </row>
    <row r="392" spans="2:10" ht="21.75">
      <c r="B392" s="16"/>
      <c r="C392" s="16"/>
      <c r="D392" s="16"/>
      <c r="E392" s="16"/>
      <c r="F392" s="16"/>
      <c r="G392" s="16"/>
      <c r="H392" s="16"/>
      <c r="I392" s="16"/>
      <c r="J392" s="16"/>
    </row>
    <row r="393" spans="2:10" ht="21.75">
      <c r="B393" s="16"/>
      <c r="C393" s="16"/>
      <c r="D393" s="16"/>
      <c r="E393" s="16"/>
      <c r="F393" s="16"/>
      <c r="G393" s="16"/>
      <c r="H393" s="16"/>
      <c r="I393" s="16"/>
      <c r="J393" s="16"/>
    </row>
    <row r="394" spans="2:10" ht="21.75">
      <c r="B394" s="16"/>
      <c r="C394" s="16"/>
      <c r="D394" s="16"/>
      <c r="E394" s="16"/>
      <c r="F394" s="16"/>
      <c r="G394" s="16"/>
      <c r="H394" s="16"/>
      <c r="I394" s="16"/>
      <c r="J394" s="16"/>
    </row>
    <row r="395" spans="2:10" ht="21.75">
      <c r="B395" s="16"/>
      <c r="C395" s="16"/>
      <c r="D395" s="16"/>
      <c r="E395" s="16"/>
      <c r="F395" s="16"/>
      <c r="G395" s="16"/>
      <c r="H395" s="16"/>
      <c r="I395" s="16"/>
      <c r="J395" s="16"/>
    </row>
    <row r="396" spans="2:10" ht="21.75">
      <c r="B396" s="16"/>
      <c r="C396" s="16"/>
      <c r="D396" s="16"/>
      <c r="E396" s="16"/>
      <c r="F396" s="16"/>
      <c r="G396" s="16"/>
      <c r="H396" s="16"/>
      <c r="I396" s="16"/>
      <c r="J396" s="16"/>
    </row>
    <row r="397" spans="2:10" ht="21.75">
      <c r="B397" s="16"/>
      <c r="C397" s="16"/>
      <c r="D397" s="16"/>
      <c r="E397" s="16"/>
      <c r="F397" s="16"/>
      <c r="G397" s="16"/>
      <c r="H397" s="16"/>
      <c r="I397" s="16"/>
      <c r="J397" s="16"/>
    </row>
    <row r="398" spans="2:10" ht="21.75">
      <c r="B398" s="16"/>
      <c r="C398" s="16"/>
      <c r="D398" s="16"/>
      <c r="E398" s="16"/>
      <c r="F398" s="16"/>
      <c r="G398" s="16"/>
      <c r="H398" s="16"/>
      <c r="I398" s="16"/>
      <c r="J398" s="16"/>
    </row>
    <row r="399" spans="2:10" ht="21.75">
      <c r="B399" s="16"/>
      <c r="C399" s="16"/>
      <c r="D399" s="16"/>
      <c r="E399" s="16"/>
      <c r="F399" s="16"/>
      <c r="G399" s="16"/>
      <c r="H399" s="16"/>
      <c r="I399" s="16"/>
      <c r="J399" s="16"/>
    </row>
    <row r="400" spans="2:10" ht="21.75">
      <c r="B400" s="16"/>
      <c r="C400" s="16"/>
      <c r="D400" s="16"/>
      <c r="E400" s="16"/>
      <c r="F400" s="16"/>
      <c r="G400" s="16"/>
      <c r="H400" s="16"/>
      <c r="I400" s="16"/>
      <c r="J400" s="16"/>
    </row>
    <row r="401" spans="2:10" ht="21.75">
      <c r="B401" s="16"/>
      <c r="C401" s="16"/>
      <c r="D401" s="16"/>
      <c r="E401" s="16"/>
      <c r="F401" s="16"/>
      <c r="G401" s="16"/>
      <c r="H401" s="16"/>
      <c r="I401" s="16"/>
      <c r="J401" s="16"/>
    </row>
    <row r="402" spans="2:10" ht="21.75">
      <c r="B402" s="16"/>
      <c r="C402" s="16"/>
      <c r="D402" s="16"/>
      <c r="E402" s="16"/>
      <c r="F402" s="16"/>
      <c r="G402" s="16"/>
      <c r="H402" s="16"/>
      <c r="I402" s="16"/>
      <c r="J402" s="16"/>
    </row>
    <row r="403" spans="2:10" ht="21.75">
      <c r="B403" s="16"/>
      <c r="C403" s="16"/>
      <c r="D403" s="16"/>
      <c r="E403" s="16"/>
      <c r="F403" s="16"/>
      <c r="G403" s="16"/>
      <c r="H403" s="16"/>
      <c r="I403" s="16"/>
      <c r="J403" s="16"/>
    </row>
    <row r="404" spans="2:10" ht="21.75">
      <c r="B404" s="16"/>
      <c r="C404" s="16"/>
      <c r="D404" s="16"/>
      <c r="E404" s="16"/>
      <c r="F404" s="16"/>
      <c r="G404" s="16"/>
      <c r="H404" s="16"/>
      <c r="I404" s="16"/>
      <c r="J404" s="16"/>
    </row>
    <row r="405" spans="2:10" ht="21.75">
      <c r="B405" s="16"/>
      <c r="C405" s="16"/>
      <c r="D405" s="16"/>
      <c r="E405" s="16"/>
      <c r="F405" s="16"/>
      <c r="G405" s="16"/>
      <c r="H405" s="16"/>
      <c r="I405" s="16"/>
      <c r="J405" s="16"/>
    </row>
    <row r="406" spans="2:10" ht="21.75">
      <c r="B406" s="16"/>
      <c r="C406" s="16"/>
      <c r="D406" s="16"/>
      <c r="E406" s="16"/>
      <c r="F406" s="16"/>
      <c r="G406" s="16"/>
      <c r="H406" s="16"/>
      <c r="I406" s="16"/>
      <c r="J406" s="16"/>
    </row>
    <row r="407" spans="2:10" ht="21.75">
      <c r="B407" s="16"/>
      <c r="C407" s="16"/>
      <c r="D407" s="16"/>
      <c r="E407" s="16"/>
      <c r="F407" s="16"/>
      <c r="G407" s="16"/>
      <c r="H407" s="16"/>
      <c r="I407" s="16"/>
      <c r="J407" s="16"/>
    </row>
    <row r="408" spans="2:10" ht="21.75">
      <c r="B408" s="16"/>
      <c r="C408" s="16"/>
      <c r="D408" s="16"/>
      <c r="E408" s="16"/>
      <c r="F408" s="16"/>
      <c r="G408" s="16"/>
      <c r="H408" s="16"/>
      <c r="I408" s="16"/>
      <c r="J408" s="16"/>
    </row>
    <row r="409" spans="2:10" ht="21.75">
      <c r="B409" s="16"/>
      <c r="C409" s="16"/>
      <c r="D409" s="16"/>
      <c r="E409" s="16"/>
      <c r="F409" s="16"/>
      <c r="G409" s="16"/>
      <c r="H409" s="16"/>
      <c r="I409" s="16"/>
      <c r="J409" s="16"/>
    </row>
    <row r="410" spans="2:10" ht="21.75">
      <c r="B410" s="16"/>
      <c r="C410" s="16"/>
      <c r="D410" s="16"/>
      <c r="E410" s="16"/>
      <c r="F410" s="16"/>
      <c r="G410" s="16"/>
      <c r="H410" s="16"/>
      <c r="I410" s="16"/>
      <c r="J410" s="16"/>
    </row>
    <row r="411" spans="2:10" ht="21.75">
      <c r="B411" s="16"/>
      <c r="C411" s="16"/>
      <c r="D411" s="16"/>
      <c r="E411" s="16"/>
      <c r="F411" s="16"/>
      <c r="G411" s="16"/>
      <c r="H411" s="16"/>
      <c r="I411" s="16"/>
      <c r="J411" s="16"/>
    </row>
    <row r="412" spans="2:10" ht="21.75">
      <c r="B412" s="16"/>
      <c r="C412" s="16"/>
      <c r="D412" s="16"/>
      <c r="E412" s="16"/>
      <c r="F412" s="16"/>
      <c r="G412" s="16"/>
      <c r="H412" s="16"/>
      <c r="I412" s="16"/>
      <c r="J412" s="16"/>
    </row>
    <row r="413" spans="2:10" ht="21.75">
      <c r="B413" s="16"/>
      <c r="C413" s="16"/>
      <c r="D413" s="16"/>
      <c r="E413" s="16"/>
      <c r="F413" s="16"/>
      <c r="G413" s="16"/>
      <c r="H413" s="16"/>
      <c r="I413" s="16"/>
      <c r="J413" s="16"/>
    </row>
    <row r="414" spans="2:10" ht="21.75">
      <c r="B414" s="16"/>
      <c r="C414" s="16"/>
      <c r="D414" s="16"/>
      <c r="E414" s="16"/>
      <c r="F414" s="16"/>
      <c r="G414" s="16"/>
      <c r="H414" s="16"/>
      <c r="I414" s="16"/>
      <c r="J414" s="16"/>
    </row>
    <row r="415" spans="2:10" ht="21.75">
      <c r="B415" s="16"/>
      <c r="C415" s="16"/>
      <c r="D415" s="16"/>
      <c r="E415" s="16"/>
      <c r="F415" s="16"/>
      <c r="G415" s="16"/>
      <c r="H415" s="16"/>
      <c r="I415" s="16"/>
      <c r="J415" s="16"/>
    </row>
    <row r="416" spans="2:10" ht="21.75">
      <c r="B416" s="16"/>
      <c r="C416" s="16"/>
      <c r="D416" s="16"/>
      <c r="E416" s="16"/>
      <c r="F416" s="16"/>
      <c r="G416" s="16"/>
      <c r="H416" s="16"/>
      <c r="I416" s="16"/>
      <c r="J416" s="16"/>
    </row>
    <row r="417" spans="2:10" ht="21.75">
      <c r="B417" s="16"/>
      <c r="C417" s="16"/>
      <c r="D417" s="16"/>
      <c r="E417" s="16"/>
      <c r="F417" s="16"/>
      <c r="G417" s="16"/>
      <c r="H417" s="16"/>
      <c r="I417" s="16"/>
      <c r="J417" s="16"/>
    </row>
    <row r="418" spans="2:10" ht="21.75">
      <c r="B418" s="16"/>
      <c r="C418" s="16"/>
      <c r="D418" s="16"/>
      <c r="E418" s="16"/>
      <c r="F418" s="16"/>
      <c r="G418" s="16"/>
      <c r="H418" s="16"/>
      <c r="I418" s="16"/>
      <c r="J418" s="16"/>
    </row>
    <row r="419" spans="2:10" ht="21.75">
      <c r="B419" s="16"/>
      <c r="C419" s="16"/>
      <c r="D419" s="16"/>
      <c r="E419" s="16"/>
      <c r="F419" s="16"/>
      <c r="G419" s="16"/>
      <c r="H419" s="16"/>
      <c r="I419" s="16"/>
      <c r="J419" s="16"/>
    </row>
    <row r="420" spans="2:10" ht="21.75">
      <c r="B420" s="16"/>
      <c r="C420" s="16"/>
      <c r="D420" s="16"/>
      <c r="E420" s="16"/>
      <c r="F420" s="16"/>
      <c r="G420" s="16"/>
      <c r="H420" s="16"/>
      <c r="I420" s="16"/>
      <c r="J420" s="16"/>
    </row>
    <row r="421" spans="2:10" ht="21.75">
      <c r="B421" s="16"/>
      <c r="C421" s="16"/>
      <c r="D421" s="16"/>
      <c r="E421" s="16"/>
      <c r="F421" s="16"/>
      <c r="G421" s="16"/>
      <c r="H421" s="16"/>
      <c r="I421" s="16"/>
      <c r="J421" s="16"/>
    </row>
    <row r="422" spans="2:10" ht="21.75">
      <c r="B422" s="16"/>
      <c r="C422" s="16"/>
      <c r="D422" s="16"/>
      <c r="E422" s="16"/>
      <c r="F422" s="16"/>
      <c r="G422" s="16"/>
      <c r="H422" s="16"/>
      <c r="I422" s="16"/>
      <c r="J422" s="16"/>
    </row>
    <row r="423" spans="2:10" ht="21.75">
      <c r="B423" s="16"/>
      <c r="C423" s="16"/>
      <c r="D423" s="16"/>
      <c r="E423" s="16"/>
      <c r="F423" s="16"/>
      <c r="G423" s="16"/>
      <c r="H423" s="16"/>
      <c r="I423" s="16"/>
      <c r="J423" s="16"/>
    </row>
    <row r="424" spans="2:10" ht="21.75">
      <c r="B424" s="16"/>
      <c r="C424" s="16"/>
      <c r="D424" s="16"/>
      <c r="E424" s="16"/>
      <c r="F424" s="16"/>
      <c r="G424" s="16"/>
      <c r="H424" s="16"/>
      <c r="I424" s="16"/>
      <c r="J424" s="16"/>
    </row>
    <row r="425" spans="2:10" ht="21.75">
      <c r="B425" s="16"/>
      <c r="C425" s="16"/>
      <c r="D425" s="16"/>
      <c r="E425" s="16"/>
      <c r="F425" s="16"/>
      <c r="G425" s="16"/>
      <c r="H425" s="16"/>
      <c r="I425" s="16"/>
      <c r="J425" s="16"/>
    </row>
    <row r="426" spans="2:10" ht="21.75">
      <c r="B426" s="16"/>
      <c r="C426" s="16"/>
      <c r="D426" s="16"/>
      <c r="E426" s="16"/>
      <c r="F426" s="16"/>
      <c r="G426" s="16"/>
      <c r="H426" s="16"/>
      <c r="I426" s="16"/>
      <c r="J426" s="16"/>
    </row>
    <row r="427" spans="2:10" ht="21.75">
      <c r="B427" s="16"/>
      <c r="C427" s="16"/>
      <c r="D427" s="16"/>
      <c r="E427" s="16"/>
      <c r="F427" s="16"/>
      <c r="G427" s="16"/>
      <c r="H427" s="16"/>
      <c r="I427" s="16"/>
      <c r="J427" s="16"/>
    </row>
    <row r="428" spans="2:10" ht="21.75">
      <c r="B428" s="16"/>
      <c r="C428" s="16"/>
      <c r="D428" s="16"/>
      <c r="E428" s="16"/>
      <c r="F428" s="16"/>
      <c r="G428" s="16"/>
      <c r="H428" s="16"/>
      <c r="I428" s="16"/>
      <c r="J428" s="16"/>
    </row>
    <row r="429" spans="2:10" ht="21.75">
      <c r="B429" s="16"/>
      <c r="C429" s="16"/>
      <c r="D429" s="16"/>
      <c r="E429" s="16"/>
      <c r="F429" s="16"/>
      <c r="G429" s="16"/>
      <c r="H429" s="16"/>
      <c r="I429" s="16"/>
      <c r="J429" s="16"/>
    </row>
    <row r="430" spans="2:10" ht="21.75">
      <c r="B430" s="16"/>
      <c r="C430" s="16"/>
      <c r="D430" s="16"/>
      <c r="E430" s="16"/>
      <c r="F430" s="16"/>
      <c r="G430" s="16"/>
      <c r="H430" s="16"/>
      <c r="I430" s="16"/>
      <c r="J430" s="16"/>
    </row>
    <row r="431" spans="2:10" ht="21.75">
      <c r="B431" s="16"/>
      <c r="C431" s="16"/>
      <c r="D431" s="16"/>
      <c r="E431" s="16"/>
      <c r="F431" s="16"/>
      <c r="G431" s="16"/>
      <c r="H431" s="16"/>
      <c r="I431" s="16"/>
      <c r="J431" s="16"/>
    </row>
    <row r="432" spans="2:10" ht="21.75">
      <c r="B432" s="16"/>
      <c r="C432" s="16"/>
      <c r="D432" s="16"/>
      <c r="E432" s="16"/>
      <c r="F432" s="16"/>
      <c r="G432" s="16"/>
      <c r="H432" s="16"/>
      <c r="I432" s="16"/>
      <c r="J432" s="16"/>
    </row>
    <row r="433" spans="2:10" ht="21.75">
      <c r="B433" s="16"/>
      <c r="C433" s="16"/>
      <c r="D433" s="16"/>
      <c r="E433" s="16"/>
      <c r="F433" s="16"/>
      <c r="G433" s="16"/>
      <c r="H433" s="16"/>
      <c r="I433" s="16"/>
      <c r="J433" s="16"/>
    </row>
    <row r="434" spans="2:10" ht="21.75">
      <c r="B434" s="16"/>
      <c r="C434" s="16"/>
      <c r="D434" s="16"/>
      <c r="E434" s="16"/>
      <c r="F434" s="16"/>
      <c r="G434" s="16"/>
      <c r="H434" s="16"/>
      <c r="I434" s="16"/>
      <c r="J434" s="16"/>
    </row>
    <row r="435" spans="2:10" ht="21.75">
      <c r="B435" s="16"/>
      <c r="C435" s="16"/>
      <c r="D435" s="16"/>
      <c r="E435" s="16"/>
      <c r="F435" s="16"/>
      <c r="G435" s="16"/>
      <c r="H435" s="16"/>
      <c r="I435" s="16"/>
      <c r="J435" s="16"/>
    </row>
    <row r="436" spans="2:10" ht="21.75">
      <c r="B436" s="16"/>
      <c r="C436" s="16"/>
      <c r="D436" s="16"/>
      <c r="E436" s="16"/>
      <c r="F436" s="16"/>
      <c r="G436" s="16"/>
      <c r="H436" s="16"/>
      <c r="I436" s="16"/>
      <c r="J436" s="16"/>
    </row>
    <row r="437" spans="2:10" ht="21.75">
      <c r="B437" s="16"/>
      <c r="C437" s="16"/>
      <c r="D437" s="16"/>
      <c r="E437" s="16"/>
      <c r="F437" s="16"/>
      <c r="G437" s="16"/>
      <c r="H437" s="16"/>
      <c r="I437" s="16"/>
      <c r="J437" s="16"/>
    </row>
    <row r="438" spans="2:10" ht="21.75">
      <c r="B438" s="16"/>
      <c r="C438" s="16"/>
      <c r="D438" s="16"/>
      <c r="E438" s="16"/>
      <c r="F438" s="16"/>
      <c r="G438" s="16"/>
      <c r="H438" s="16"/>
      <c r="I438" s="16"/>
      <c r="J438" s="16"/>
    </row>
    <row r="439" spans="2:10" ht="21.75">
      <c r="B439" s="16"/>
      <c r="C439" s="16"/>
      <c r="D439" s="16"/>
      <c r="E439" s="16"/>
      <c r="F439" s="16"/>
      <c r="G439" s="16"/>
      <c r="H439" s="16"/>
      <c r="I439" s="16"/>
      <c r="J439" s="16"/>
    </row>
    <row r="440" spans="2:10" ht="21.75">
      <c r="B440" s="16"/>
      <c r="C440" s="16"/>
      <c r="D440" s="16"/>
      <c r="E440" s="16"/>
      <c r="F440" s="16"/>
      <c r="G440" s="16"/>
      <c r="H440" s="16"/>
      <c r="I440" s="16"/>
      <c r="J440" s="16"/>
    </row>
    <row r="441" spans="2:10" ht="21.75">
      <c r="B441" s="16"/>
      <c r="C441" s="16"/>
      <c r="D441" s="16"/>
      <c r="E441" s="16"/>
      <c r="F441" s="16"/>
      <c r="G441" s="16"/>
      <c r="H441" s="16"/>
      <c r="I441" s="16"/>
      <c r="J441" s="16"/>
    </row>
    <row r="442" spans="2:10" ht="21.75">
      <c r="B442" s="16"/>
      <c r="C442" s="16"/>
      <c r="D442" s="16"/>
      <c r="E442" s="16"/>
      <c r="F442" s="16"/>
      <c r="G442" s="16"/>
      <c r="H442" s="16"/>
      <c r="I442" s="16"/>
      <c r="J442" s="16"/>
    </row>
    <row r="443" spans="2:10" ht="21.75">
      <c r="B443" s="16"/>
      <c r="C443" s="16"/>
      <c r="D443" s="16"/>
      <c r="E443" s="16"/>
      <c r="F443" s="16"/>
      <c r="G443" s="16"/>
      <c r="H443" s="16"/>
      <c r="I443" s="16"/>
      <c r="J443" s="16"/>
    </row>
    <row r="444" spans="2:10" ht="21.75">
      <c r="B444" s="16"/>
      <c r="C444" s="16"/>
      <c r="D444" s="16"/>
      <c r="E444" s="16"/>
      <c r="F444" s="16"/>
      <c r="G444" s="16"/>
      <c r="H444" s="16"/>
      <c r="I444" s="16"/>
      <c r="J444" s="16"/>
    </row>
    <row r="445" spans="2:10" ht="21.75">
      <c r="B445" s="16"/>
      <c r="C445" s="16"/>
      <c r="D445" s="16"/>
      <c r="E445" s="16"/>
      <c r="F445" s="16"/>
      <c r="G445" s="16"/>
      <c r="H445" s="16"/>
      <c r="I445" s="16"/>
      <c r="J445" s="16"/>
    </row>
    <row r="446" spans="2:10" ht="21.75">
      <c r="B446" s="16"/>
      <c r="C446" s="16"/>
      <c r="D446" s="16"/>
      <c r="E446" s="16"/>
      <c r="F446" s="16"/>
      <c r="G446" s="16"/>
      <c r="H446" s="16"/>
      <c r="I446" s="16"/>
      <c r="J446" s="16"/>
    </row>
    <row r="447" spans="2:10" ht="21.75">
      <c r="B447" s="16"/>
      <c r="C447" s="16"/>
      <c r="D447" s="16"/>
      <c r="E447" s="16"/>
      <c r="F447" s="16"/>
      <c r="G447" s="16"/>
      <c r="H447" s="16"/>
      <c r="I447" s="16"/>
      <c r="J447" s="16"/>
    </row>
    <row r="448" spans="2:10" ht="21.75">
      <c r="B448" s="16"/>
      <c r="C448" s="16"/>
      <c r="D448" s="16"/>
      <c r="E448" s="16"/>
      <c r="F448" s="16"/>
      <c r="G448" s="16"/>
      <c r="H448" s="16"/>
      <c r="I448" s="16"/>
      <c r="J448" s="16"/>
    </row>
    <row r="449" spans="2:10" ht="21.75">
      <c r="B449" s="16"/>
      <c r="C449" s="16"/>
      <c r="D449" s="16"/>
      <c r="E449" s="16"/>
      <c r="F449" s="16"/>
      <c r="G449" s="16"/>
      <c r="H449" s="16"/>
      <c r="I449" s="16"/>
      <c r="J449" s="16"/>
    </row>
    <row r="450" spans="2:10" ht="21.75">
      <c r="B450" s="16"/>
      <c r="C450" s="16"/>
      <c r="D450" s="16"/>
      <c r="E450" s="16"/>
      <c r="F450" s="16"/>
      <c r="G450" s="16"/>
      <c r="H450" s="16"/>
      <c r="I450" s="16"/>
      <c r="J450" s="16"/>
    </row>
    <row r="451" spans="2:10" ht="21.75">
      <c r="B451" s="16"/>
      <c r="C451" s="16"/>
      <c r="D451" s="16"/>
      <c r="E451" s="16"/>
      <c r="F451" s="16"/>
      <c r="G451" s="16"/>
      <c r="H451" s="16"/>
      <c r="I451" s="16"/>
      <c r="J451" s="16"/>
    </row>
    <row r="452" spans="2:10" ht="21.75">
      <c r="B452" s="16"/>
      <c r="C452" s="16"/>
      <c r="D452" s="16"/>
      <c r="E452" s="16"/>
      <c r="F452" s="16"/>
      <c r="G452" s="16"/>
      <c r="H452" s="16"/>
      <c r="I452" s="16"/>
      <c r="J452" s="16"/>
    </row>
    <row r="453" spans="2:10" ht="21.75">
      <c r="B453" s="16"/>
      <c r="C453" s="16"/>
      <c r="D453" s="16"/>
      <c r="E453" s="16"/>
      <c r="F453" s="16"/>
      <c r="G453" s="16"/>
      <c r="H453" s="16"/>
      <c r="I453" s="16"/>
      <c r="J453" s="16"/>
    </row>
    <row r="454" spans="2:10" ht="21.75">
      <c r="B454" s="16"/>
      <c r="C454" s="16"/>
      <c r="D454" s="16"/>
      <c r="E454" s="16"/>
      <c r="F454" s="16"/>
      <c r="G454" s="16"/>
      <c r="H454" s="16"/>
      <c r="I454" s="16"/>
      <c r="J454" s="16"/>
    </row>
    <row r="455" spans="2:10" ht="21.75">
      <c r="B455" s="16"/>
      <c r="C455" s="16"/>
      <c r="D455" s="16"/>
      <c r="E455" s="16"/>
      <c r="F455" s="16"/>
      <c r="G455" s="16"/>
      <c r="H455" s="16"/>
      <c r="I455" s="16"/>
      <c r="J455" s="16"/>
    </row>
    <row r="456" spans="2:10" ht="21.75">
      <c r="B456" s="16"/>
      <c r="C456" s="16"/>
      <c r="D456" s="16"/>
      <c r="E456" s="16"/>
      <c r="F456" s="16"/>
      <c r="G456" s="16"/>
      <c r="H456" s="16"/>
      <c r="I456" s="16"/>
      <c r="J456" s="16"/>
    </row>
    <row r="457" spans="2:10" ht="21.75">
      <c r="B457" s="16"/>
      <c r="C457" s="16"/>
      <c r="D457" s="16"/>
      <c r="E457" s="16"/>
      <c r="F457" s="16"/>
      <c r="G457" s="16"/>
      <c r="H457" s="16"/>
      <c r="I457" s="16"/>
      <c r="J457" s="16"/>
    </row>
    <row r="458" spans="2:10" ht="21.75">
      <c r="B458" s="16"/>
      <c r="C458" s="16"/>
      <c r="D458" s="16"/>
      <c r="E458" s="16"/>
      <c r="F458" s="16"/>
      <c r="G458" s="16"/>
      <c r="H458" s="16"/>
      <c r="I458" s="16"/>
      <c r="J458" s="16"/>
    </row>
    <row r="459" spans="2:10" ht="21.75">
      <c r="B459" s="16"/>
      <c r="C459" s="16"/>
      <c r="D459" s="16"/>
      <c r="E459" s="16"/>
      <c r="F459" s="16"/>
      <c r="G459" s="16"/>
      <c r="H459" s="16"/>
      <c r="I459" s="16"/>
      <c r="J459" s="16"/>
    </row>
    <row r="460" spans="2:10" ht="21.75">
      <c r="B460" s="16"/>
      <c r="C460" s="16"/>
      <c r="D460" s="16"/>
      <c r="E460" s="16"/>
      <c r="F460" s="16"/>
      <c r="G460" s="16"/>
      <c r="H460" s="16"/>
      <c r="I460" s="16"/>
      <c r="J460" s="16"/>
    </row>
    <row r="461" spans="2:10" ht="21.75">
      <c r="B461" s="16"/>
      <c r="C461" s="16"/>
      <c r="D461" s="16"/>
      <c r="E461" s="16"/>
      <c r="F461" s="16"/>
      <c r="G461" s="16"/>
      <c r="H461" s="16"/>
      <c r="I461" s="16"/>
      <c r="J461" s="16"/>
    </row>
    <row r="462" spans="2:10" ht="21.75">
      <c r="B462" s="16"/>
      <c r="C462" s="16"/>
      <c r="D462" s="16"/>
      <c r="E462" s="16"/>
      <c r="F462" s="16"/>
      <c r="G462" s="16"/>
      <c r="H462" s="16"/>
      <c r="I462" s="16"/>
      <c r="J462" s="16"/>
    </row>
    <row r="463" spans="2:10" ht="21.75">
      <c r="B463" s="16"/>
      <c r="C463" s="16"/>
      <c r="D463" s="16"/>
      <c r="E463" s="16"/>
      <c r="F463" s="16"/>
      <c r="G463" s="16"/>
      <c r="H463" s="16"/>
      <c r="I463" s="16"/>
      <c r="J463" s="16"/>
    </row>
    <row r="464" spans="2:10" ht="21.75">
      <c r="B464" s="16"/>
      <c r="C464" s="16"/>
      <c r="D464" s="16"/>
      <c r="E464" s="16"/>
      <c r="F464" s="16"/>
      <c r="G464" s="16"/>
      <c r="H464" s="16"/>
      <c r="I464" s="16"/>
      <c r="J464" s="16"/>
    </row>
    <row r="465" spans="2:10" ht="21.75">
      <c r="B465" s="16"/>
      <c r="C465" s="16"/>
      <c r="D465" s="16"/>
      <c r="E465" s="16"/>
      <c r="F465" s="16"/>
      <c r="G465" s="16"/>
      <c r="H465" s="16"/>
      <c r="I465" s="16"/>
      <c r="J465" s="16"/>
    </row>
    <row r="466" spans="2:10" ht="21.75">
      <c r="B466" s="16"/>
      <c r="C466" s="16"/>
      <c r="D466" s="16"/>
      <c r="E466" s="16"/>
      <c r="F466" s="16"/>
      <c r="G466" s="16"/>
      <c r="H466" s="16"/>
      <c r="I466" s="16"/>
      <c r="J466" s="16"/>
    </row>
    <row r="467" spans="2:10" ht="21.75">
      <c r="B467" s="16"/>
      <c r="C467" s="16"/>
      <c r="D467" s="16"/>
      <c r="E467" s="16"/>
      <c r="F467" s="16"/>
      <c r="G467" s="16"/>
      <c r="H467" s="16"/>
      <c r="I467" s="16"/>
      <c r="J467" s="16"/>
    </row>
    <row r="468" spans="2:10" ht="21.75">
      <c r="B468" s="16"/>
      <c r="C468" s="16"/>
      <c r="D468" s="16"/>
      <c r="E468" s="16"/>
      <c r="F468" s="16"/>
      <c r="G468" s="16"/>
      <c r="H468" s="16"/>
      <c r="I468" s="16"/>
      <c r="J468" s="16"/>
    </row>
    <row r="469" spans="2:10" ht="21.75">
      <c r="B469" s="16"/>
      <c r="C469" s="16"/>
      <c r="D469" s="16"/>
      <c r="E469" s="16"/>
      <c r="F469" s="16"/>
      <c r="G469" s="16"/>
      <c r="H469" s="16"/>
      <c r="I469" s="16"/>
      <c r="J469" s="16"/>
    </row>
    <row r="470" spans="2:10" ht="21.75">
      <c r="B470" s="16"/>
      <c r="C470" s="16"/>
      <c r="D470" s="16"/>
      <c r="E470" s="16"/>
      <c r="F470" s="16"/>
      <c r="G470" s="16"/>
      <c r="H470" s="16"/>
      <c r="I470" s="16"/>
      <c r="J470" s="16"/>
    </row>
    <row r="471" spans="2:10" ht="21.75">
      <c r="B471" s="16"/>
      <c r="C471" s="16"/>
      <c r="D471" s="16"/>
      <c r="E471" s="16"/>
      <c r="F471" s="16"/>
      <c r="G471" s="16"/>
      <c r="H471" s="16"/>
      <c r="I471" s="16"/>
      <c r="J471" s="16"/>
    </row>
    <row r="472" spans="2:10" ht="21.75">
      <c r="B472" s="16"/>
      <c r="C472" s="16"/>
      <c r="D472" s="16"/>
      <c r="E472" s="16"/>
      <c r="F472" s="16"/>
      <c r="G472" s="16"/>
      <c r="H472" s="16"/>
      <c r="I472" s="16"/>
      <c r="J472" s="16"/>
    </row>
    <row r="473" spans="2:10" ht="21.75">
      <c r="B473" s="16"/>
      <c r="C473" s="16"/>
      <c r="D473" s="16"/>
      <c r="E473" s="16"/>
      <c r="F473" s="16"/>
      <c r="G473" s="16"/>
      <c r="H473" s="16"/>
      <c r="I473" s="16"/>
      <c r="J473" s="16"/>
    </row>
    <row r="474" spans="2:10" ht="21.75">
      <c r="B474" s="16"/>
      <c r="C474" s="16"/>
      <c r="D474" s="16"/>
      <c r="E474" s="16"/>
      <c r="F474" s="16"/>
      <c r="G474" s="16"/>
      <c r="H474" s="16"/>
      <c r="I474" s="16"/>
      <c r="J474" s="16"/>
    </row>
    <row r="475" spans="2:10" ht="21.75">
      <c r="B475" s="16"/>
      <c r="C475" s="16"/>
      <c r="D475" s="16"/>
      <c r="E475" s="16"/>
      <c r="F475" s="16"/>
      <c r="G475" s="16"/>
      <c r="H475" s="16"/>
      <c r="I475" s="16"/>
      <c r="J475" s="16"/>
    </row>
    <row r="476" spans="2:10" ht="21.75">
      <c r="B476" s="16"/>
      <c r="C476" s="16"/>
      <c r="D476" s="16"/>
      <c r="E476" s="16"/>
      <c r="F476" s="16"/>
      <c r="G476" s="16"/>
      <c r="H476" s="16"/>
      <c r="I476" s="16"/>
      <c r="J476" s="16"/>
    </row>
    <row r="477" spans="2:10" ht="21.75">
      <c r="B477" s="16"/>
      <c r="C477" s="16"/>
      <c r="D477" s="16"/>
      <c r="E477" s="16"/>
      <c r="F477" s="16"/>
      <c r="G477" s="16"/>
      <c r="H477" s="16"/>
      <c r="I477" s="16"/>
      <c r="J477" s="16"/>
    </row>
    <row r="478" spans="2:10" ht="21.75">
      <c r="B478" s="16"/>
      <c r="C478" s="16"/>
      <c r="D478" s="16"/>
      <c r="E478" s="16"/>
      <c r="F478" s="16"/>
      <c r="G478" s="16"/>
      <c r="H478" s="16"/>
      <c r="I478" s="16"/>
      <c r="J478" s="16"/>
    </row>
    <row r="479" spans="2:10" ht="21.75">
      <c r="B479" s="16"/>
      <c r="C479" s="16"/>
      <c r="D479" s="16"/>
      <c r="E479" s="16"/>
      <c r="F479" s="16"/>
      <c r="G479" s="16"/>
      <c r="H479" s="16"/>
      <c r="I479" s="16"/>
      <c r="J479" s="16"/>
    </row>
    <row r="480" spans="2:10" ht="21.75">
      <c r="B480" s="16"/>
      <c r="C480" s="16"/>
      <c r="D480" s="16"/>
      <c r="E480" s="16"/>
      <c r="F480" s="16"/>
      <c r="G480" s="16"/>
      <c r="H480" s="16"/>
      <c r="I480" s="16"/>
      <c r="J480" s="16"/>
    </row>
    <row r="481" spans="2:10" ht="21.75">
      <c r="B481" s="16"/>
      <c r="C481" s="16"/>
      <c r="D481" s="16"/>
      <c r="E481" s="16"/>
      <c r="F481" s="16"/>
      <c r="G481" s="16"/>
      <c r="H481" s="16"/>
      <c r="I481" s="16"/>
      <c r="J481" s="16"/>
    </row>
    <row r="482" spans="2:10" ht="21.75">
      <c r="B482" s="16"/>
      <c r="C482" s="16"/>
      <c r="D482" s="16"/>
      <c r="E482" s="16"/>
      <c r="F482" s="16"/>
      <c r="G482" s="16"/>
      <c r="H482" s="16"/>
      <c r="I482" s="16"/>
      <c r="J482" s="16"/>
    </row>
    <row r="483" spans="2:10" ht="21.75">
      <c r="B483" s="16"/>
      <c r="C483" s="16"/>
      <c r="D483" s="16"/>
      <c r="E483" s="16"/>
      <c r="F483" s="16"/>
      <c r="G483" s="16"/>
      <c r="H483" s="16"/>
      <c r="I483" s="16"/>
      <c r="J483" s="16"/>
    </row>
    <row r="484" spans="2:10" ht="21.75">
      <c r="B484" s="16"/>
      <c r="C484" s="16"/>
      <c r="D484" s="16"/>
      <c r="E484" s="16"/>
      <c r="F484" s="16"/>
      <c r="G484" s="16"/>
      <c r="H484" s="16"/>
      <c r="I484" s="16"/>
      <c r="J484" s="16"/>
    </row>
    <row r="485" spans="2:10" ht="21.75">
      <c r="B485" s="16"/>
      <c r="C485" s="16"/>
      <c r="D485" s="16"/>
      <c r="E485" s="16"/>
      <c r="F485" s="16"/>
      <c r="G485" s="16"/>
      <c r="H485" s="16"/>
      <c r="I485" s="16"/>
      <c r="J485" s="16"/>
    </row>
    <row r="486" spans="2:10" ht="21.75">
      <c r="B486" s="16"/>
      <c r="C486" s="16"/>
      <c r="D486" s="16"/>
      <c r="E486" s="16"/>
      <c r="F486" s="16"/>
      <c r="G486" s="16"/>
      <c r="H486" s="16"/>
      <c r="I486" s="16"/>
      <c r="J486" s="16"/>
    </row>
    <row r="487" spans="2:10" ht="21.75">
      <c r="B487" s="16"/>
      <c r="C487" s="16"/>
      <c r="D487" s="16"/>
      <c r="E487" s="16"/>
      <c r="F487" s="16"/>
      <c r="G487" s="16"/>
      <c r="H487" s="16"/>
      <c r="I487" s="16"/>
      <c r="J487" s="16"/>
    </row>
    <row r="488" spans="2:10" ht="21.75">
      <c r="B488" s="16"/>
      <c r="C488" s="16"/>
      <c r="D488" s="16"/>
      <c r="E488" s="16"/>
      <c r="F488" s="16"/>
      <c r="G488" s="16"/>
      <c r="H488" s="16"/>
      <c r="I488" s="16"/>
      <c r="J488" s="16"/>
    </row>
    <row r="489" spans="2:10" ht="21.75">
      <c r="B489" s="16"/>
      <c r="C489" s="16"/>
      <c r="D489" s="16"/>
      <c r="E489" s="16"/>
      <c r="F489" s="16"/>
      <c r="G489" s="16"/>
      <c r="H489" s="16"/>
      <c r="I489" s="16"/>
      <c r="J489" s="16"/>
    </row>
    <row r="490" spans="2:10" ht="21.75">
      <c r="B490" s="16"/>
      <c r="C490" s="16"/>
      <c r="D490" s="16"/>
      <c r="E490" s="16"/>
      <c r="F490" s="16"/>
      <c r="G490" s="16"/>
      <c r="H490" s="16"/>
      <c r="I490" s="16"/>
      <c r="J490" s="16"/>
    </row>
    <row r="491" spans="2:10" ht="21.75">
      <c r="B491" s="16"/>
      <c r="C491" s="16"/>
      <c r="D491" s="16"/>
      <c r="E491" s="16"/>
      <c r="F491" s="16"/>
      <c r="G491" s="16"/>
      <c r="H491" s="16"/>
      <c r="I491" s="16"/>
      <c r="J491" s="16"/>
    </row>
    <row r="492" spans="2:10" ht="21.75">
      <c r="B492" s="16"/>
      <c r="C492" s="16"/>
      <c r="D492" s="16"/>
      <c r="E492" s="16"/>
      <c r="F492" s="16"/>
      <c r="G492" s="16"/>
      <c r="H492" s="16"/>
      <c r="I492" s="16"/>
      <c r="J492" s="16"/>
    </row>
    <row r="493" spans="2:10" ht="21.75">
      <c r="B493" s="16"/>
      <c r="C493" s="16"/>
      <c r="D493" s="16"/>
      <c r="E493" s="16"/>
      <c r="F493" s="16"/>
      <c r="G493" s="16"/>
      <c r="H493" s="16"/>
      <c r="I493" s="16"/>
      <c r="J493" s="16"/>
    </row>
    <row r="494" spans="2:10" ht="21.75">
      <c r="B494" s="16"/>
      <c r="C494" s="16"/>
      <c r="D494" s="16"/>
      <c r="E494" s="16"/>
      <c r="F494" s="16"/>
      <c r="G494" s="16"/>
      <c r="H494" s="16"/>
      <c r="I494" s="16"/>
      <c r="J494" s="16"/>
    </row>
    <row r="495" spans="2:10" ht="21.75">
      <c r="B495" s="16"/>
      <c r="C495" s="16"/>
      <c r="D495" s="16"/>
      <c r="E495" s="16"/>
      <c r="F495" s="16"/>
      <c r="G495" s="16"/>
      <c r="H495" s="16"/>
      <c r="I495" s="16"/>
      <c r="J495" s="16"/>
    </row>
    <row r="496" spans="2:10" ht="21.75">
      <c r="B496" s="16"/>
      <c r="C496" s="16"/>
      <c r="D496" s="16"/>
      <c r="E496" s="16"/>
      <c r="F496" s="16"/>
      <c r="G496" s="16"/>
      <c r="H496" s="16"/>
      <c r="I496" s="16"/>
      <c r="J496" s="16"/>
    </row>
    <row r="497" spans="2:10" ht="21.75">
      <c r="B497" s="16"/>
      <c r="C497" s="16"/>
      <c r="D497" s="16"/>
      <c r="E497" s="16"/>
      <c r="F497" s="16"/>
      <c r="G497" s="16"/>
      <c r="H497" s="16"/>
      <c r="I497" s="16"/>
      <c r="J497" s="16"/>
    </row>
    <row r="498" spans="2:10" ht="21.75">
      <c r="B498" s="16"/>
      <c r="C498" s="16"/>
      <c r="D498" s="16"/>
      <c r="E498" s="16"/>
      <c r="F498" s="16"/>
      <c r="G498" s="16"/>
      <c r="H498" s="16"/>
      <c r="I498" s="16"/>
      <c r="J498" s="16"/>
    </row>
    <row r="499" spans="2:10" ht="21.75">
      <c r="B499" s="16"/>
      <c r="C499" s="16"/>
      <c r="D499" s="16"/>
      <c r="E499" s="16"/>
      <c r="F499" s="16"/>
      <c r="G499" s="16"/>
      <c r="H499" s="16"/>
      <c r="I499" s="16"/>
      <c r="J499" s="16"/>
    </row>
    <row r="500" spans="2:10" ht="21.75">
      <c r="B500" s="16"/>
      <c r="C500" s="16"/>
      <c r="D500" s="16"/>
      <c r="E500" s="16"/>
      <c r="F500" s="16"/>
      <c r="G500" s="16"/>
      <c r="H500" s="16"/>
      <c r="I500" s="16"/>
      <c r="J500" s="16"/>
    </row>
    <row r="501" spans="2:10" ht="21.75">
      <c r="B501" s="16"/>
      <c r="C501" s="16"/>
      <c r="D501" s="16"/>
      <c r="E501" s="16"/>
      <c r="F501" s="16"/>
      <c r="G501" s="16"/>
      <c r="H501" s="16"/>
      <c r="I501" s="16"/>
      <c r="J501" s="16"/>
    </row>
    <row r="502" spans="2:10" ht="21.75">
      <c r="B502" s="16"/>
      <c r="C502" s="16"/>
      <c r="D502" s="16"/>
      <c r="E502" s="16"/>
      <c r="F502" s="16"/>
      <c r="G502" s="16"/>
      <c r="H502" s="16"/>
      <c r="I502" s="16"/>
      <c r="J502" s="16"/>
    </row>
    <row r="503" spans="2:10" ht="21.75">
      <c r="B503" s="16"/>
      <c r="C503" s="16"/>
      <c r="D503" s="16"/>
      <c r="E503" s="16"/>
      <c r="F503" s="16"/>
      <c r="G503" s="16"/>
      <c r="H503" s="16"/>
      <c r="I503" s="16"/>
      <c r="J503" s="16"/>
    </row>
    <row r="504" spans="2:10" ht="21.75">
      <c r="B504" s="16"/>
      <c r="C504" s="16"/>
      <c r="D504" s="16"/>
      <c r="E504" s="16"/>
      <c r="F504" s="16"/>
      <c r="G504" s="16"/>
      <c r="H504" s="16"/>
      <c r="I504" s="16"/>
      <c r="J504" s="16"/>
    </row>
    <row r="505" spans="2:10" ht="21.75">
      <c r="B505" s="16"/>
      <c r="C505" s="16"/>
      <c r="D505" s="16"/>
      <c r="E505" s="16"/>
      <c r="F505" s="16"/>
      <c r="G505" s="16"/>
      <c r="H505" s="16"/>
      <c r="I505" s="16"/>
      <c r="J505" s="16"/>
    </row>
    <row r="506" spans="2:10" ht="21.75">
      <c r="B506" s="16"/>
      <c r="C506" s="16"/>
      <c r="D506" s="16"/>
      <c r="E506" s="16"/>
      <c r="F506" s="16"/>
      <c r="G506" s="16"/>
      <c r="H506" s="16"/>
      <c r="I506" s="16"/>
      <c r="J506" s="16"/>
    </row>
    <row r="507" spans="2:10" ht="21.75">
      <c r="B507" s="16"/>
      <c r="C507" s="16"/>
      <c r="D507" s="16"/>
      <c r="E507" s="16"/>
      <c r="F507" s="16"/>
      <c r="G507" s="16"/>
      <c r="H507" s="16"/>
      <c r="I507" s="16"/>
      <c r="J507" s="16"/>
    </row>
    <row r="508" spans="2:10" ht="21.75">
      <c r="B508" s="16"/>
      <c r="C508" s="16"/>
      <c r="D508" s="16"/>
      <c r="E508" s="16"/>
      <c r="F508" s="16"/>
      <c r="G508" s="16"/>
      <c r="H508" s="16"/>
      <c r="I508" s="16"/>
      <c r="J508" s="16"/>
    </row>
    <row r="509" spans="2:10" ht="21.75">
      <c r="B509" s="16"/>
      <c r="C509" s="16"/>
      <c r="D509" s="16"/>
      <c r="E509" s="16"/>
      <c r="F509" s="16"/>
      <c r="G509" s="16"/>
      <c r="H509" s="16"/>
      <c r="I509" s="16"/>
      <c r="J509" s="16"/>
    </row>
    <row r="510" spans="2:10" ht="21.75">
      <c r="B510" s="16"/>
      <c r="C510" s="16"/>
      <c r="D510" s="16"/>
      <c r="E510" s="16"/>
      <c r="F510" s="16"/>
      <c r="G510" s="16"/>
      <c r="H510" s="16"/>
      <c r="I510" s="16"/>
      <c r="J510" s="16"/>
    </row>
    <row r="511" spans="2:10" ht="21.75">
      <c r="B511" s="16"/>
      <c r="C511" s="16"/>
      <c r="D511" s="16"/>
      <c r="E511" s="16"/>
      <c r="F511" s="16"/>
      <c r="G511" s="16"/>
      <c r="H511" s="16"/>
      <c r="I511" s="16"/>
      <c r="J511" s="16"/>
    </row>
    <row r="512" spans="2:10" ht="21.75">
      <c r="B512" s="16"/>
      <c r="C512" s="16"/>
      <c r="D512" s="16"/>
      <c r="E512" s="16"/>
      <c r="F512" s="16"/>
      <c r="G512" s="16"/>
      <c r="H512" s="16"/>
      <c r="I512" s="16"/>
      <c r="J512" s="16"/>
    </row>
    <row r="513" spans="2:10" ht="21.75">
      <c r="B513" s="16"/>
      <c r="C513" s="16"/>
      <c r="D513" s="16"/>
      <c r="E513" s="16"/>
      <c r="F513" s="16"/>
      <c r="G513" s="16"/>
      <c r="H513" s="16"/>
      <c r="I513" s="16"/>
      <c r="J513" s="16"/>
    </row>
    <row r="514" spans="2:10" ht="21.75">
      <c r="B514" s="16"/>
      <c r="C514" s="16"/>
      <c r="D514" s="16"/>
      <c r="E514" s="16"/>
      <c r="F514" s="16"/>
      <c r="G514" s="16"/>
      <c r="H514" s="16"/>
      <c r="I514" s="16"/>
      <c r="J514" s="16"/>
    </row>
    <row r="515" spans="2:10" ht="21.75">
      <c r="B515" s="16"/>
      <c r="C515" s="16"/>
      <c r="D515" s="16"/>
      <c r="E515" s="16"/>
      <c r="F515" s="16"/>
      <c r="G515" s="16"/>
      <c r="H515" s="16"/>
      <c r="I515" s="16"/>
      <c r="J515" s="16"/>
    </row>
    <row r="516" spans="2:10" ht="21.75">
      <c r="B516" s="16"/>
      <c r="C516" s="16"/>
      <c r="D516" s="16"/>
      <c r="E516" s="16"/>
      <c r="F516" s="16"/>
      <c r="G516" s="16"/>
      <c r="H516" s="16"/>
      <c r="I516" s="16"/>
      <c r="J516" s="16"/>
    </row>
    <row r="517" spans="2:10" ht="21.75">
      <c r="B517" s="16"/>
      <c r="C517" s="16"/>
      <c r="D517" s="16"/>
      <c r="E517" s="16"/>
      <c r="F517" s="16"/>
      <c r="G517" s="16"/>
      <c r="H517" s="16"/>
      <c r="I517" s="16"/>
      <c r="J517" s="16"/>
    </row>
    <row r="518" spans="2:10" ht="21.75">
      <c r="B518" s="16"/>
      <c r="C518" s="16"/>
      <c r="D518" s="16"/>
      <c r="E518" s="16"/>
      <c r="F518" s="16"/>
      <c r="G518" s="16"/>
      <c r="H518" s="16"/>
      <c r="I518" s="16"/>
      <c r="J518" s="16"/>
    </row>
    <row r="519" spans="2:10" ht="21.75">
      <c r="B519" s="16"/>
      <c r="C519" s="16"/>
      <c r="D519" s="16"/>
      <c r="E519" s="16"/>
      <c r="F519" s="16"/>
      <c r="G519" s="16"/>
      <c r="H519" s="16"/>
      <c r="I519" s="16"/>
      <c r="J519" s="16"/>
    </row>
    <row r="520" spans="2:10" ht="21.75">
      <c r="B520" s="16"/>
      <c r="C520" s="16"/>
      <c r="D520" s="16"/>
      <c r="E520" s="16"/>
      <c r="F520" s="16"/>
      <c r="G520" s="16"/>
      <c r="H520" s="16"/>
      <c r="I520" s="16"/>
      <c r="J520" s="16"/>
    </row>
    <row r="521" spans="2:10" ht="21.75">
      <c r="B521" s="16"/>
      <c r="C521" s="16"/>
      <c r="D521" s="16"/>
      <c r="E521" s="16"/>
      <c r="F521" s="16"/>
      <c r="G521" s="16"/>
      <c r="H521" s="16"/>
      <c r="I521" s="16"/>
      <c r="J521" s="16"/>
    </row>
    <row r="522" spans="2:10" ht="21.75">
      <c r="B522" s="16"/>
      <c r="C522" s="16"/>
      <c r="D522" s="16"/>
      <c r="E522" s="16"/>
      <c r="F522" s="16"/>
      <c r="G522" s="16"/>
      <c r="H522" s="16"/>
      <c r="I522" s="16"/>
      <c r="J522" s="16"/>
    </row>
    <row r="523" spans="2:10" ht="21.75">
      <c r="B523" s="16"/>
      <c r="C523" s="16"/>
      <c r="D523" s="16"/>
      <c r="E523" s="16"/>
      <c r="F523" s="16"/>
      <c r="G523" s="16"/>
      <c r="H523" s="16"/>
      <c r="I523" s="16"/>
      <c r="J523" s="16"/>
    </row>
    <row r="524" spans="2:10" ht="21.75">
      <c r="B524" s="16"/>
      <c r="C524" s="16"/>
      <c r="D524" s="16"/>
      <c r="E524" s="16"/>
      <c r="F524" s="16"/>
      <c r="G524" s="16"/>
      <c r="H524" s="16"/>
      <c r="I524" s="16"/>
      <c r="J524" s="16"/>
    </row>
    <row r="525" spans="2:10" ht="21.75">
      <c r="B525" s="16"/>
      <c r="C525" s="16"/>
      <c r="D525" s="16"/>
      <c r="E525" s="16"/>
      <c r="F525" s="16"/>
      <c r="G525" s="16"/>
      <c r="H525" s="16"/>
      <c r="I525" s="16"/>
      <c r="J525" s="16"/>
    </row>
    <row r="526" spans="2:10" ht="21.75">
      <c r="B526" s="16"/>
      <c r="C526" s="16"/>
      <c r="D526" s="16"/>
      <c r="E526" s="16"/>
      <c r="F526" s="16"/>
      <c r="G526" s="16"/>
      <c r="H526" s="16"/>
      <c r="I526" s="16"/>
      <c r="J526" s="16"/>
    </row>
    <row r="527" spans="2:10" ht="21.75">
      <c r="B527" s="16"/>
      <c r="C527" s="16"/>
      <c r="D527" s="16"/>
      <c r="E527" s="16"/>
      <c r="F527" s="16"/>
      <c r="G527" s="16"/>
      <c r="H527" s="16"/>
      <c r="I527" s="16"/>
      <c r="J527" s="16"/>
    </row>
    <row r="528" spans="2:10" ht="21.75">
      <c r="B528" s="16"/>
      <c r="C528" s="16"/>
      <c r="D528" s="16"/>
      <c r="E528" s="16"/>
      <c r="F528" s="16"/>
      <c r="G528" s="16"/>
      <c r="H528" s="16"/>
      <c r="I528" s="16"/>
      <c r="J528" s="16"/>
    </row>
    <row r="529" spans="2:10" ht="21.75">
      <c r="B529" s="16"/>
      <c r="C529" s="16"/>
      <c r="D529" s="16"/>
      <c r="E529" s="16"/>
      <c r="F529" s="16"/>
      <c r="G529" s="16"/>
      <c r="H529" s="16"/>
      <c r="I529" s="16"/>
      <c r="J529" s="16"/>
    </row>
    <row r="530" spans="2:10" ht="21.75">
      <c r="B530" s="16"/>
      <c r="C530" s="16"/>
      <c r="D530" s="16"/>
      <c r="E530" s="16"/>
      <c r="F530" s="16"/>
      <c r="G530" s="16"/>
      <c r="H530" s="16"/>
      <c r="I530" s="16"/>
      <c r="J530" s="16"/>
    </row>
    <row r="531" spans="2:10" ht="21.75">
      <c r="B531" s="16"/>
      <c r="C531" s="16"/>
      <c r="D531" s="16"/>
      <c r="E531" s="16"/>
      <c r="F531" s="16"/>
      <c r="G531" s="16"/>
      <c r="H531" s="16"/>
      <c r="I531" s="16"/>
      <c r="J531" s="16"/>
    </row>
    <row r="532" spans="2:10" ht="21.75">
      <c r="B532" s="16"/>
      <c r="C532" s="16"/>
      <c r="D532" s="16"/>
      <c r="E532" s="16"/>
      <c r="F532" s="16"/>
      <c r="G532" s="16"/>
      <c r="H532" s="16"/>
      <c r="I532" s="16"/>
      <c r="J532" s="16"/>
    </row>
    <row r="533" spans="2:10" ht="21.75">
      <c r="B533" s="16"/>
      <c r="C533" s="16"/>
      <c r="D533" s="16"/>
      <c r="E533" s="16"/>
      <c r="F533" s="16"/>
      <c r="G533" s="16"/>
      <c r="H533" s="16"/>
      <c r="I533" s="16"/>
      <c r="J533" s="16"/>
    </row>
    <row r="534" spans="2:10" ht="21.75">
      <c r="B534" s="16"/>
      <c r="C534" s="16"/>
      <c r="D534" s="16"/>
      <c r="E534" s="16"/>
      <c r="F534" s="16"/>
      <c r="G534" s="16"/>
      <c r="H534" s="16"/>
      <c r="I534" s="16"/>
      <c r="J534" s="16"/>
    </row>
    <row r="535" spans="2:10" ht="21.75">
      <c r="B535" s="16"/>
      <c r="C535" s="16"/>
      <c r="D535" s="16"/>
      <c r="E535" s="16"/>
      <c r="F535" s="16"/>
      <c r="G535" s="16"/>
      <c r="H535" s="16"/>
      <c r="I535" s="16"/>
      <c r="J535" s="16"/>
    </row>
    <row r="536" spans="2:10" ht="21.75">
      <c r="B536" s="16"/>
      <c r="C536" s="16"/>
      <c r="D536" s="16"/>
      <c r="E536" s="16"/>
      <c r="F536" s="16"/>
      <c r="G536" s="16"/>
      <c r="H536" s="16"/>
      <c r="I536" s="16"/>
      <c r="J536" s="16"/>
    </row>
    <row r="537" spans="2:10" ht="21.75">
      <c r="B537" s="16"/>
      <c r="C537" s="16"/>
      <c r="D537" s="16"/>
      <c r="E537" s="16"/>
      <c r="F537" s="16"/>
      <c r="G537" s="16"/>
      <c r="H537" s="16"/>
      <c r="I537" s="16"/>
      <c r="J537" s="16"/>
    </row>
    <row r="538" spans="2:10" ht="21.75">
      <c r="B538" s="16"/>
      <c r="C538" s="16"/>
      <c r="D538" s="16"/>
      <c r="E538" s="16"/>
      <c r="F538" s="16"/>
      <c r="G538" s="16"/>
      <c r="H538" s="16"/>
      <c r="I538" s="16"/>
      <c r="J538" s="16"/>
    </row>
    <row r="539" spans="2:10" ht="21.75">
      <c r="B539" s="16"/>
      <c r="C539" s="16"/>
      <c r="D539" s="16"/>
      <c r="E539" s="16"/>
      <c r="F539" s="16"/>
      <c r="G539" s="16"/>
      <c r="H539" s="16"/>
      <c r="I539" s="16"/>
      <c r="J539" s="16"/>
    </row>
    <row r="540" spans="2:10" ht="21.75">
      <c r="B540" s="16"/>
      <c r="C540" s="16"/>
      <c r="D540" s="16"/>
      <c r="E540" s="16"/>
      <c r="F540" s="16"/>
      <c r="G540" s="16"/>
      <c r="H540" s="16"/>
      <c r="I540" s="16"/>
      <c r="J540" s="16"/>
    </row>
    <row r="541" spans="2:10" ht="21.75">
      <c r="B541" s="16"/>
      <c r="C541" s="16"/>
      <c r="D541" s="16"/>
      <c r="E541" s="16"/>
      <c r="F541" s="16"/>
      <c r="G541" s="16"/>
      <c r="H541" s="16"/>
      <c r="I541" s="16"/>
      <c r="J541" s="16"/>
    </row>
    <row r="542" spans="2:10" ht="21.75">
      <c r="B542" s="16"/>
      <c r="C542" s="16"/>
      <c r="D542" s="16"/>
      <c r="E542" s="16"/>
      <c r="F542" s="16"/>
      <c r="G542" s="16"/>
      <c r="H542" s="16"/>
      <c r="I542" s="16"/>
      <c r="J542" s="16"/>
    </row>
    <row r="543" spans="2:10" ht="21.75">
      <c r="B543" s="16"/>
      <c r="C543" s="16"/>
      <c r="D543" s="16"/>
      <c r="E543" s="16"/>
      <c r="F543" s="16"/>
      <c r="G543" s="16"/>
      <c r="H543" s="16"/>
      <c r="I543" s="16"/>
      <c r="J543" s="16"/>
    </row>
    <row r="544" spans="2:10" ht="21.75">
      <c r="B544" s="16"/>
      <c r="C544" s="16"/>
      <c r="D544" s="16"/>
      <c r="E544" s="16"/>
      <c r="F544" s="16"/>
      <c r="G544" s="16"/>
      <c r="H544" s="16"/>
      <c r="I544" s="16"/>
      <c r="J544" s="16"/>
    </row>
    <row r="545" spans="2:10" ht="21.75">
      <c r="B545" s="16"/>
      <c r="C545" s="16"/>
      <c r="D545" s="16"/>
      <c r="E545" s="16"/>
      <c r="F545" s="16"/>
      <c r="G545" s="16"/>
      <c r="H545" s="16"/>
      <c r="I545" s="16"/>
      <c r="J545" s="16"/>
    </row>
    <row r="546" spans="2:10" ht="21.75">
      <c r="B546" s="16"/>
      <c r="C546" s="16"/>
      <c r="D546" s="16"/>
      <c r="E546" s="16"/>
      <c r="F546" s="16"/>
      <c r="G546" s="16"/>
      <c r="H546" s="16"/>
      <c r="I546" s="16"/>
      <c r="J546" s="16"/>
    </row>
    <row r="547" spans="2:10" ht="21.75">
      <c r="B547" s="16"/>
      <c r="C547" s="16"/>
      <c r="D547" s="16"/>
      <c r="E547" s="16"/>
      <c r="F547" s="16"/>
      <c r="G547" s="16"/>
      <c r="H547" s="16"/>
      <c r="I547" s="16"/>
      <c r="J547" s="16"/>
    </row>
    <row r="548" spans="2:10" ht="21.75">
      <c r="B548" s="16"/>
      <c r="C548" s="16"/>
      <c r="D548" s="16"/>
      <c r="E548" s="16"/>
      <c r="F548" s="16"/>
      <c r="G548" s="16"/>
      <c r="H548" s="16"/>
      <c r="I548" s="16"/>
      <c r="J548" s="16"/>
    </row>
    <row r="549" spans="2:10" ht="21.75">
      <c r="B549" s="16"/>
      <c r="C549" s="16"/>
      <c r="D549" s="16"/>
      <c r="E549" s="16"/>
      <c r="F549" s="16"/>
      <c r="G549" s="16"/>
      <c r="H549" s="16"/>
      <c r="I549" s="16"/>
      <c r="J549" s="16"/>
    </row>
    <row r="550" spans="2:10" ht="21.75">
      <c r="B550" s="16"/>
      <c r="C550" s="16"/>
      <c r="D550" s="16"/>
      <c r="E550" s="16"/>
      <c r="F550" s="16"/>
      <c r="G550" s="16"/>
      <c r="H550" s="16"/>
      <c r="I550" s="16"/>
      <c r="J550" s="16"/>
    </row>
    <row r="551" spans="2:10" ht="21.75">
      <c r="B551" s="16"/>
      <c r="C551" s="16"/>
      <c r="D551" s="16"/>
      <c r="E551" s="16"/>
      <c r="F551" s="16"/>
      <c r="G551" s="16"/>
      <c r="H551" s="16"/>
      <c r="I551" s="16"/>
      <c r="J551" s="16"/>
    </row>
    <row r="552" spans="2:10" ht="21.75">
      <c r="B552" s="16"/>
      <c r="C552" s="16"/>
      <c r="D552" s="16"/>
      <c r="E552" s="16"/>
      <c r="F552" s="16"/>
      <c r="G552" s="16"/>
      <c r="H552" s="16"/>
      <c r="I552" s="16"/>
      <c r="J552" s="16"/>
    </row>
    <row r="553" spans="2:10" ht="21.75">
      <c r="B553" s="16"/>
      <c r="C553" s="16"/>
      <c r="D553" s="16"/>
      <c r="E553" s="16"/>
      <c r="F553" s="16"/>
      <c r="G553" s="16"/>
      <c r="H553" s="16"/>
      <c r="I553" s="16"/>
      <c r="J553" s="16"/>
    </row>
    <row r="554" spans="2:10" ht="21.75">
      <c r="B554" s="16"/>
      <c r="C554" s="16"/>
      <c r="D554" s="16"/>
      <c r="E554" s="16"/>
      <c r="F554" s="16"/>
      <c r="G554" s="16"/>
      <c r="H554" s="16"/>
      <c r="I554" s="16"/>
      <c r="J554" s="16"/>
    </row>
    <row r="555" spans="2:10" ht="21.75">
      <c r="B555" s="16"/>
      <c r="C555" s="16"/>
      <c r="D555" s="16"/>
      <c r="E555" s="16"/>
      <c r="F555" s="16"/>
      <c r="G555" s="16"/>
      <c r="H555" s="16"/>
      <c r="I555" s="16"/>
      <c r="J555" s="16"/>
    </row>
    <row r="556" spans="2:10" ht="21.75">
      <c r="B556" s="16"/>
      <c r="C556" s="16"/>
      <c r="D556" s="16"/>
      <c r="E556" s="16"/>
      <c r="F556" s="16"/>
      <c r="G556" s="16"/>
      <c r="H556" s="16"/>
      <c r="I556" s="16"/>
      <c r="J556" s="16"/>
    </row>
    <row r="557" spans="2:10" ht="21.75">
      <c r="B557" s="16"/>
      <c r="C557" s="16"/>
      <c r="D557" s="16"/>
      <c r="E557" s="16"/>
      <c r="F557" s="16"/>
      <c r="G557" s="16"/>
      <c r="H557" s="16"/>
      <c r="I557" s="16"/>
      <c r="J557" s="16"/>
    </row>
    <row r="558" spans="2:10" ht="21.75">
      <c r="B558" s="16"/>
      <c r="C558" s="16"/>
      <c r="D558" s="16"/>
      <c r="E558" s="16"/>
      <c r="F558" s="16"/>
      <c r="G558" s="16"/>
      <c r="H558" s="16"/>
      <c r="I558" s="16"/>
      <c r="J558" s="16"/>
    </row>
    <row r="559" spans="2:10" ht="21.75">
      <c r="B559" s="16"/>
      <c r="C559" s="16"/>
      <c r="D559" s="16"/>
      <c r="E559" s="16"/>
      <c r="F559" s="16"/>
      <c r="G559" s="16"/>
      <c r="H559" s="16"/>
      <c r="I559" s="16"/>
      <c r="J559" s="16"/>
    </row>
    <row r="560" spans="2:10" ht="21.75">
      <c r="B560" s="16"/>
      <c r="C560" s="16"/>
      <c r="D560" s="16"/>
      <c r="E560" s="16"/>
      <c r="F560" s="16"/>
      <c r="G560" s="16"/>
      <c r="H560" s="16"/>
      <c r="I560" s="16"/>
      <c r="J560" s="16"/>
    </row>
    <row r="561" spans="2:10" ht="21.75">
      <c r="B561" s="16"/>
      <c r="C561" s="16"/>
      <c r="D561" s="16"/>
      <c r="E561" s="16"/>
      <c r="F561" s="16"/>
      <c r="G561" s="16"/>
      <c r="H561" s="16"/>
      <c r="I561" s="16"/>
      <c r="J561" s="16"/>
    </row>
    <row r="562" spans="2:10" ht="21.75">
      <c r="B562" s="16"/>
      <c r="C562" s="16"/>
      <c r="D562" s="16"/>
      <c r="E562" s="16"/>
      <c r="F562" s="16"/>
      <c r="G562" s="16"/>
      <c r="H562" s="16"/>
      <c r="I562" s="16"/>
      <c r="J562" s="16"/>
    </row>
    <row r="563" spans="2:10" ht="21.75">
      <c r="B563" s="16"/>
      <c r="C563" s="16"/>
      <c r="D563" s="16"/>
      <c r="E563" s="16"/>
      <c r="F563" s="16"/>
      <c r="G563" s="16"/>
      <c r="H563" s="16"/>
      <c r="I563" s="16"/>
      <c r="J563" s="16"/>
    </row>
    <row r="564" spans="2:10" ht="21.75">
      <c r="B564" s="16"/>
      <c r="C564" s="16"/>
      <c r="D564" s="16"/>
      <c r="E564" s="16"/>
      <c r="F564" s="16"/>
      <c r="G564" s="16"/>
      <c r="H564" s="16"/>
      <c r="I564" s="16"/>
      <c r="J564" s="16"/>
    </row>
    <row r="565" spans="2:10" ht="21.75">
      <c r="B565" s="16"/>
      <c r="C565" s="16"/>
      <c r="D565" s="16"/>
      <c r="E565" s="16"/>
      <c r="F565" s="16"/>
      <c r="G565" s="16"/>
      <c r="H565" s="16"/>
      <c r="I565" s="16"/>
      <c r="J565" s="16"/>
    </row>
    <row r="566" spans="2:10" ht="21.75">
      <c r="B566" s="16"/>
      <c r="C566" s="16"/>
      <c r="D566" s="16"/>
      <c r="E566" s="16"/>
      <c r="F566" s="16"/>
      <c r="G566" s="16"/>
      <c r="H566" s="16"/>
      <c r="I566" s="16"/>
      <c r="J566" s="16"/>
    </row>
    <row r="567" spans="2:10" ht="21.75">
      <c r="B567" s="16"/>
      <c r="C567" s="16"/>
      <c r="D567" s="16"/>
      <c r="E567" s="16"/>
      <c r="F567" s="16"/>
      <c r="G567" s="16"/>
      <c r="H567" s="16"/>
      <c r="I567" s="16"/>
      <c r="J567" s="16"/>
    </row>
    <row r="568" spans="2:10" ht="21.75">
      <c r="B568" s="16"/>
      <c r="C568" s="16"/>
      <c r="D568" s="16"/>
      <c r="E568" s="16"/>
      <c r="F568" s="16"/>
      <c r="G568" s="16"/>
      <c r="H568" s="16"/>
      <c r="I568" s="16"/>
      <c r="J568" s="16"/>
    </row>
    <row r="569" spans="2:10" ht="21.75">
      <c r="B569" s="16"/>
      <c r="C569" s="16"/>
      <c r="D569" s="16"/>
      <c r="E569" s="16"/>
      <c r="F569" s="16"/>
      <c r="G569" s="16"/>
      <c r="H569" s="16"/>
      <c r="I569" s="16"/>
      <c r="J569" s="16"/>
    </row>
    <row r="570" spans="2:10" ht="21.75">
      <c r="B570" s="16"/>
      <c r="C570" s="16"/>
      <c r="D570" s="16"/>
      <c r="E570" s="16"/>
      <c r="F570" s="16"/>
      <c r="G570" s="16"/>
      <c r="H570" s="16"/>
      <c r="I570" s="16"/>
      <c r="J570" s="16"/>
    </row>
    <row r="571" spans="2:10" ht="21.75">
      <c r="B571" s="16"/>
      <c r="C571" s="16"/>
      <c r="D571" s="16"/>
      <c r="E571" s="16"/>
      <c r="F571" s="16"/>
      <c r="G571" s="16"/>
      <c r="H571" s="16"/>
      <c r="I571" s="16"/>
      <c r="J571" s="16"/>
    </row>
    <row r="572" spans="2:10" ht="21.75">
      <c r="B572" s="16"/>
      <c r="C572" s="16"/>
      <c r="D572" s="16"/>
      <c r="E572" s="16"/>
      <c r="F572" s="16"/>
      <c r="G572" s="16"/>
      <c r="H572" s="16"/>
      <c r="I572" s="16"/>
      <c r="J572" s="16"/>
    </row>
    <row r="573" spans="2:10" ht="21.75">
      <c r="B573" s="16"/>
      <c r="C573" s="16"/>
      <c r="D573" s="16"/>
      <c r="E573" s="16"/>
      <c r="F573" s="16"/>
      <c r="G573" s="16"/>
      <c r="H573" s="16"/>
      <c r="I573" s="16"/>
      <c r="J573" s="16"/>
    </row>
    <row r="574" spans="2:10" ht="21.75">
      <c r="B574" s="16"/>
      <c r="C574" s="16"/>
      <c r="D574" s="16"/>
      <c r="E574" s="16"/>
      <c r="F574" s="16"/>
      <c r="G574" s="16"/>
      <c r="H574" s="16"/>
      <c r="I574" s="16"/>
      <c r="J574" s="16"/>
    </row>
    <row r="575" spans="2:10" ht="21.75">
      <c r="B575" s="16"/>
      <c r="C575" s="16"/>
      <c r="D575" s="16"/>
      <c r="E575" s="16"/>
      <c r="F575" s="16"/>
      <c r="G575" s="16"/>
      <c r="H575" s="16"/>
      <c r="I575" s="16"/>
      <c r="J575" s="16"/>
    </row>
    <row r="576" spans="2:10" ht="21.75">
      <c r="B576" s="16"/>
      <c r="C576" s="16"/>
      <c r="D576" s="16"/>
      <c r="E576" s="16"/>
      <c r="F576" s="16"/>
      <c r="G576" s="16"/>
      <c r="H576" s="16"/>
      <c r="I576" s="16"/>
      <c r="J576" s="16"/>
    </row>
    <row r="577" spans="2:10" ht="21.75">
      <c r="B577" s="16"/>
      <c r="C577" s="16"/>
      <c r="D577" s="16"/>
      <c r="E577" s="16"/>
      <c r="F577" s="16"/>
      <c r="G577" s="16"/>
      <c r="H577" s="16"/>
      <c r="I577" s="16"/>
      <c r="J577" s="16"/>
    </row>
    <row r="578" spans="2:10" ht="21.75">
      <c r="B578" s="16"/>
      <c r="C578" s="16"/>
      <c r="D578" s="16"/>
      <c r="E578" s="16"/>
      <c r="F578" s="16"/>
      <c r="G578" s="16"/>
      <c r="H578" s="16"/>
      <c r="I578" s="16"/>
      <c r="J578" s="16"/>
    </row>
    <row r="579" spans="2:10" ht="21.75">
      <c r="B579" s="16"/>
      <c r="C579" s="16"/>
      <c r="D579" s="16"/>
      <c r="E579" s="16"/>
      <c r="F579" s="16"/>
      <c r="G579" s="16"/>
      <c r="H579" s="16"/>
      <c r="I579" s="16"/>
      <c r="J579" s="16"/>
    </row>
    <row r="580" spans="2:10" ht="21.75">
      <c r="B580" s="16"/>
      <c r="C580" s="16"/>
      <c r="D580" s="16"/>
      <c r="E580" s="16"/>
      <c r="F580" s="16"/>
      <c r="G580" s="16"/>
      <c r="H580" s="16"/>
      <c r="I580" s="16"/>
      <c r="J580" s="16"/>
    </row>
    <row r="581" spans="2:10" ht="21.75">
      <c r="B581" s="16"/>
      <c r="C581" s="16"/>
      <c r="D581" s="16"/>
      <c r="E581" s="16"/>
      <c r="F581" s="16"/>
      <c r="G581" s="16"/>
      <c r="H581" s="16"/>
      <c r="I581" s="16"/>
      <c r="J581" s="16"/>
    </row>
    <row r="582" spans="2:10" ht="21.75">
      <c r="B582" s="16"/>
      <c r="C582" s="16"/>
      <c r="D582" s="16"/>
      <c r="E582" s="16"/>
      <c r="F582" s="16"/>
      <c r="G582" s="16"/>
      <c r="H582" s="16"/>
      <c r="I582" s="16"/>
      <c r="J582" s="16"/>
    </row>
    <row r="583" spans="2:10" ht="21.75">
      <c r="B583" s="16"/>
      <c r="C583" s="16"/>
      <c r="D583" s="16"/>
      <c r="E583" s="16"/>
      <c r="F583" s="16"/>
      <c r="G583" s="16"/>
      <c r="H583" s="16"/>
      <c r="I583" s="16"/>
      <c r="J583" s="16"/>
    </row>
    <row r="584" spans="2:10" ht="21.75">
      <c r="B584" s="16"/>
      <c r="C584" s="16"/>
      <c r="D584" s="16"/>
      <c r="E584" s="16"/>
      <c r="F584" s="16"/>
      <c r="G584" s="16"/>
      <c r="H584" s="16"/>
      <c r="I584" s="16"/>
      <c r="J584" s="16"/>
    </row>
    <row r="585" spans="2:10" ht="21.75">
      <c r="B585" s="16"/>
      <c r="C585" s="16"/>
      <c r="D585" s="16"/>
      <c r="E585" s="16"/>
      <c r="F585" s="16"/>
      <c r="G585" s="16"/>
      <c r="H585" s="16"/>
      <c r="I585" s="16"/>
      <c r="J585" s="16"/>
    </row>
    <row r="586" spans="2:10" ht="21.75">
      <c r="B586" s="16"/>
      <c r="C586" s="16"/>
      <c r="D586" s="16"/>
      <c r="E586" s="16"/>
      <c r="F586" s="16"/>
      <c r="G586" s="16"/>
      <c r="H586" s="16"/>
      <c r="I586" s="16"/>
      <c r="J586" s="16"/>
    </row>
    <row r="587" spans="2:10" ht="21.75">
      <c r="B587" s="16"/>
      <c r="C587" s="16"/>
      <c r="D587" s="16"/>
      <c r="E587" s="16"/>
      <c r="F587" s="16"/>
      <c r="G587" s="16"/>
      <c r="H587" s="16"/>
      <c r="I587" s="16"/>
      <c r="J587" s="16"/>
    </row>
    <row r="588" spans="2:10" ht="21.75">
      <c r="B588" s="16"/>
      <c r="C588" s="16"/>
      <c r="D588" s="16"/>
      <c r="E588" s="16"/>
      <c r="F588" s="16"/>
      <c r="G588" s="16"/>
      <c r="H588" s="16"/>
      <c r="I588" s="16"/>
      <c r="J588" s="16"/>
    </row>
    <row r="589" spans="2:10" ht="21.75">
      <c r="B589" s="16"/>
      <c r="C589" s="16"/>
      <c r="D589" s="16"/>
      <c r="E589" s="16"/>
      <c r="F589" s="16"/>
      <c r="G589" s="16"/>
      <c r="H589" s="16"/>
      <c r="I589" s="16"/>
      <c r="J589" s="16"/>
    </row>
    <row r="590" spans="2:10" ht="21.75">
      <c r="B590" s="16"/>
      <c r="C590" s="16"/>
      <c r="D590" s="16"/>
      <c r="E590" s="16"/>
      <c r="F590" s="16"/>
      <c r="G590" s="16"/>
      <c r="H590" s="16"/>
      <c r="I590" s="16"/>
      <c r="J590" s="16"/>
    </row>
    <row r="591" spans="2:10" ht="21.75">
      <c r="B591" s="16"/>
      <c r="C591" s="16"/>
      <c r="D591" s="16"/>
      <c r="E591" s="16"/>
      <c r="F591" s="16"/>
      <c r="G591" s="16"/>
      <c r="H591" s="16"/>
      <c r="I591" s="16"/>
      <c r="J591" s="16"/>
    </row>
    <row r="592" spans="2:10" ht="21.75">
      <c r="B592" s="16"/>
      <c r="C592" s="16"/>
      <c r="D592" s="16"/>
      <c r="E592" s="16"/>
      <c r="F592" s="16"/>
      <c r="G592" s="16"/>
      <c r="H592" s="16"/>
      <c r="I592" s="16"/>
      <c r="J592" s="16"/>
    </row>
    <row r="593" spans="2:10" ht="21.75">
      <c r="B593" s="16"/>
      <c r="C593" s="16"/>
      <c r="D593" s="16"/>
      <c r="E593" s="16"/>
      <c r="F593" s="16"/>
      <c r="G593" s="16"/>
      <c r="H593" s="16"/>
      <c r="I593" s="16"/>
      <c r="J593" s="16"/>
    </row>
    <row r="594" spans="2:10" ht="21.75">
      <c r="B594" s="16"/>
      <c r="C594" s="16"/>
      <c r="D594" s="16"/>
      <c r="E594" s="16"/>
      <c r="F594" s="16"/>
      <c r="G594" s="16"/>
      <c r="H594" s="16"/>
      <c r="I594" s="16"/>
      <c r="J594" s="16"/>
    </row>
    <row r="595" spans="2:10" ht="21.75">
      <c r="B595" s="16"/>
      <c r="C595" s="16"/>
      <c r="D595" s="16"/>
      <c r="E595" s="16"/>
      <c r="F595" s="16"/>
      <c r="G595" s="16"/>
      <c r="H595" s="16"/>
      <c r="I595" s="16"/>
      <c r="J595" s="16"/>
    </row>
    <row r="596" spans="2:10" ht="21.75">
      <c r="B596" s="16"/>
      <c r="C596" s="16"/>
      <c r="D596" s="16"/>
      <c r="E596" s="16"/>
      <c r="F596" s="16"/>
      <c r="G596" s="16"/>
      <c r="H596" s="16"/>
      <c r="I596" s="16"/>
      <c r="J596" s="16"/>
    </row>
    <row r="597" spans="2:10" ht="21.75">
      <c r="B597" s="16"/>
      <c r="C597" s="16"/>
      <c r="D597" s="16"/>
      <c r="E597" s="16"/>
      <c r="F597" s="16"/>
      <c r="G597" s="16"/>
      <c r="H597" s="16"/>
      <c r="I597" s="16"/>
      <c r="J597" s="16"/>
    </row>
    <row r="598" spans="2:10" ht="21.75">
      <c r="B598" s="16"/>
      <c r="C598" s="16"/>
      <c r="D598" s="16"/>
      <c r="E598" s="16"/>
      <c r="F598" s="16"/>
      <c r="G598" s="16"/>
      <c r="H598" s="16"/>
      <c r="I598" s="16"/>
      <c r="J598" s="16"/>
    </row>
    <row r="599" spans="2:10" ht="21.75">
      <c r="B599" s="16"/>
      <c r="C599" s="16"/>
      <c r="D599" s="16"/>
      <c r="E599" s="16"/>
      <c r="F599" s="16"/>
      <c r="G599" s="16"/>
      <c r="H599" s="16"/>
      <c r="I599" s="16"/>
      <c r="J599" s="16"/>
    </row>
    <row r="600" spans="2:10" ht="21.75">
      <c r="B600" s="16"/>
      <c r="C600" s="16"/>
      <c r="D600" s="16"/>
      <c r="E600" s="16"/>
      <c r="F600" s="16"/>
      <c r="G600" s="16"/>
      <c r="H600" s="16"/>
      <c r="I600" s="16"/>
      <c r="J600" s="16"/>
    </row>
    <row r="601" spans="2:10" ht="21.75">
      <c r="B601" s="16"/>
      <c r="C601" s="16"/>
      <c r="D601" s="16"/>
      <c r="E601" s="16"/>
      <c r="F601" s="16"/>
      <c r="G601" s="16"/>
      <c r="H601" s="16"/>
      <c r="I601" s="16"/>
      <c r="J601" s="16"/>
    </row>
    <row r="602" spans="2:10" ht="21.75">
      <c r="B602" s="16"/>
      <c r="C602" s="16"/>
      <c r="D602" s="16"/>
      <c r="E602" s="16"/>
      <c r="F602" s="16"/>
      <c r="G602" s="16"/>
      <c r="H602" s="16"/>
      <c r="I602" s="16"/>
      <c r="J602" s="16"/>
    </row>
    <row r="603" spans="2:10" ht="21.75">
      <c r="B603" s="16"/>
      <c r="C603" s="16"/>
      <c r="D603" s="16"/>
      <c r="E603" s="16"/>
      <c r="F603" s="16"/>
      <c r="G603" s="16"/>
      <c r="H603" s="16"/>
      <c r="I603" s="16"/>
      <c r="J603" s="16"/>
    </row>
    <row r="604" spans="2:10" ht="21.75">
      <c r="B604" s="16"/>
      <c r="C604" s="16"/>
      <c r="D604" s="16"/>
      <c r="E604" s="16"/>
      <c r="F604" s="16"/>
      <c r="G604" s="16"/>
      <c r="H604" s="16"/>
      <c r="I604" s="16"/>
      <c r="J604" s="16"/>
    </row>
    <row r="605" spans="2:10" ht="21.75">
      <c r="B605" s="16"/>
      <c r="C605" s="16"/>
      <c r="D605" s="16"/>
      <c r="E605" s="16"/>
      <c r="F605" s="16"/>
      <c r="G605" s="16"/>
      <c r="H605" s="16"/>
      <c r="I605" s="16"/>
      <c r="J605" s="16"/>
    </row>
    <row r="606" spans="2:10" ht="21.75">
      <c r="B606" s="16"/>
      <c r="C606" s="16"/>
      <c r="D606" s="16"/>
      <c r="E606" s="16"/>
      <c r="F606" s="16"/>
      <c r="G606" s="16"/>
      <c r="H606" s="16"/>
      <c r="I606" s="16"/>
      <c r="J606" s="16"/>
    </row>
    <row r="607" spans="2:10" ht="21.75">
      <c r="B607" s="16"/>
      <c r="C607" s="16"/>
      <c r="D607" s="16"/>
      <c r="E607" s="16"/>
      <c r="F607" s="16"/>
      <c r="G607" s="16"/>
      <c r="H607" s="16"/>
      <c r="I607" s="16"/>
      <c r="J607" s="16"/>
    </row>
    <row r="608" spans="2:10" ht="21.75">
      <c r="B608" s="16"/>
      <c r="C608" s="16"/>
      <c r="D608" s="16"/>
      <c r="E608" s="16"/>
      <c r="F608" s="16"/>
      <c r="G608" s="16"/>
      <c r="H608" s="16"/>
      <c r="I608" s="16"/>
      <c r="J608" s="16"/>
    </row>
    <row r="609" spans="2:10" ht="21.75">
      <c r="B609" s="16"/>
      <c r="C609" s="16"/>
      <c r="D609" s="16"/>
      <c r="E609" s="16"/>
      <c r="F609" s="16"/>
      <c r="G609" s="16"/>
      <c r="H609" s="16"/>
      <c r="I609" s="16"/>
      <c r="J609" s="16"/>
    </row>
    <row r="610" spans="2:10" ht="21.75">
      <c r="B610" s="16"/>
      <c r="C610" s="16"/>
      <c r="D610" s="16"/>
      <c r="E610" s="16"/>
      <c r="F610" s="16"/>
      <c r="G610" s="16"/>
      <c r="H610" s="16"/>
      <c r="I610" s="16"/>
      <c r="J610" s="16"/>
    </row>
    <row r="611" spans="2:10" ht="21.75">
      <c r="B611" s="16"/>
      <c r="C611" s="16"/>
      <c r="D611" s="16"/>
      <c r="E611" s="16"/>
      <c r="F611" s="16"/>
      <c r="G611" s="16"/>
      <c r="H611" s="16"/>
      <c r="I611" s="16"/>
      <c r="J611" s="16"/>
    </row>
    <row r="612" spans="2:10" ht="21.75">
      <c r="B612" s="16"/>
      <c r="C612" s="16"/>
      <c r="D612" s="16"/>
      <c r="E612" s="16"/>
      <c r="F612" s="16"/>
      <c r="G612" s="16"/>
      <c r="H612" s="16"/>
      <c r="I612" s="16"/>
      <c r="J612" s="16"/>
    </row>
    <row r="613" spans="2:10" ht="21.75">
      <c r="B613" s="16"/>
      <c r="C613" s="16"/>
      <c r="D613" s="16"/>
      <c r="E613" s="16"/>
      <c r="F613" s="16"/>
      <c r="G613" s="16"/>
      <c r="H613" s="16"/>
      <c r="I613" s="16"/>
      <c r="J613" s="16"/>
    </row>
  </sheetData>
  <sheetProtection/>
  <mergeCells count="34">
    <mergeCell ref="F156:H156"/>
    <mergeCell ref="B184:D184"/>
    <mergeCell ref="B77:J77"/>
    <mergeCell ref="B220:D220"/>
    <mergeCell ref="B187:J187"/>
    <mergeCell ref="B188:J188"/>
    <mergeCell ref="B189:J189"/>
    <mergeCell ref="F192:H192"/>
    <mergeCell ref="B112:D112"/>
    <mergeCell ref="B150:J150"/>
    <mergeCell ref="B1:J1"/>
    <mergeCell ref="B2:J2"/>
    <mergeCell ref="B3:J3"/>
    <mergeCell ref="B4:J4"/>
    <mergeCell ref="F7:H7"/>
    <mergeCell ref="B36:D36"/>
    <mergeCell ref="B39:J39"/>
    <mergeCell ref="B40:J40"/>
    <mergeCell ref="F120:H120"/>
    <mergeCell ref="B149:D149"/>
    <mergeCell ref="B78:J78"/>
    <mergeCell ref="B79:J79"/>
    <mergeCell ref="B80:J80"/>
    <mergeCell ref="F83:H83"/>
    <mergeCell ref="B151:J151"/>
    <mergeCell ref="B152:J152"/>
    <mergeCell ref="B153:J153"/>
    <mergeCell ref="B41:J41"/>
    <mergeCell ref="B42:J42"/>
    <mergeCell ref="F45:H45"/>
    <mergeCell ref="B74:D74"/>
    <mergeCell ref="B115:J115"/>
    <mergeCell ref="B116:J116"/>
    <mergeCell ref="B117:J117"/>
  </mergeCells>
  <printOptions horizontalCentered="1"/>
  <pageMargins left="0.12" right="0.1968503937007874" top="0.41" bottom="0.14" header="0.31496062992125984" footer="0.24"/>
  <pageSetup horizontalDpi="300" verticalDpi="300"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J112"/>
  <sheetViews>
    <sheetView zoomScale="140" zoomScaleNormal="140" zoomScalePageLayoutView="0" workbookViewId="0" topLeftCell="D91">
      <selection activeCell="F98" sqref="F98"/>
    </sheetView>
  </sheetViews>
  <sheetFormatPr defaultColWidth="9.140625" defaultRowHeight="21.75"/>
  <cols>
    <col min="1" max="1" width="9.140625" style="26" customWidth="1"/>
    <col min="2" max="2" width="5.28125" style="26" customWidth="1"/>
    <col min="3" max="3" width="29.00390625" style="26" customWidth="1"/>
    <col min="4" max="4" width="26.140625" style="26" customWidth="1"/>
    <col min="5" max="5" width="17.140625" style="26" customWidth="1"/>
    <col min="6" max="6" width="12.00390625" style="26" bestFit="1" customWidth="1"/>
    <col min="7" max="7" width="12.28125" style="26" bestFit="1" customWidth="1"/>
    <col min="8" max="8" width="13.00390625" style="26" customWidth="1"/>
    <col min="9" max="9" width="28.57421875" style="26" customWidth="1"/>
    <col min="10" max="10" width="16.140625" style="26" customWidth="1"/>
    <col min="11" max="16384" width="9.140625" style="26" customWidth="1"/>
  </cols>
  <sheetData>
    <row r="1" spans="2:10" ht="18.75">
      <c r="B1" s="347"/>
      <c r="C1" s="347"/>
      <c r="D1" s="347"/>
      <c r="E1" s="347"/>
      <c r="F1" s="347"/>
      <c r="G1" s="347"/>
      <c r="H1" s="347"/>
      <c r="I1" s="347"/>
      <c r="J1" s="347"/>
    </row>
    <row r="2" spans="2:10" ht="18.75">
      <c r="B2" s="333" t="s">
        <v>144</v>
      </c>
      <c r="C2" s="333"/>
      <c r="D2" s="333"/>
      <c r="E2" s="333"/>
      <c r="F2" s="333"/>
      <c r="G2" s="333"/>
      <c r="H2" s="333"/>
      <c r="I2" s="333"/>
      <c r="J2" s="333"/>
    </row>
    <row r="3" spans="2:10" ht="18.75">
      <c r="B3" s="333" t="s">
        <v>1250</v>
      </c>
      <c r="C3" s="333"/>
      <c r="D3" s="333"/>
      <c r="E3" s="333"/>
      <c r="F3" s="333"/>
      <c r="G3" s="333"/>
      <c r="H3" s="333"/>
      <c r="I3" s="333"/>
      <c r="J3" s="333"/>
    </row>
    <row r="4" spans="2:10" ht="18.75">
      <c r="B4" s="333" t="s">
        <v>125</v>
      </c>
      <c r="C4" s="333"/>
      <c r="D4" s="333"/>
      <c r="E4" s="333"/>
      <c r="F4" s="333"/>
      <c r="G4" s="333"/>
      <c r="H4" s="333"/>
      <c r="I4" s="333"/>
      <c r="J4" s="333"/>
    </row>
    <row r="5" spans="2:4" ht="18.75">
      <c r="B5" s="42" t="s">
        <v>1257</v>
      </c>
      <c r="C5" s="42"/>
      <c r="D5" s="42"/>
    </row>
    <row r="6" spans="2:4" ht="18.75">
      <c r="B6" s="42" t="s">
        <v>1258</v>
      </c>
      <c r="C6" s="42"/>
      <c r="D6" s="42"/>
    </row>
    <row r="7" spans="2:10" ht="18.75">
      <c r="B7" s="107" t="s">
        <v>146</v>
      </c>
      <c r="C7" s="107" t="s">
        <v>147</v>
      </c>
      <c r="D7" s="107" t="s">
        <v>148</v>
      </c>
      <c r="E7" s="107" t="s">
        <v>149</v>
      </c>
      <c r="F7" s="335" t="s">
        <v>150</v>
      </c>
      <c r="G7" s="336"/>
      <c r="H7" s="337"/>
      <c r="I7" s="107" t="s">
        <v>153</v>
      </c>
      <c r="J7" s="107" t="s">
        <v>155</v>
      </c>
    </row>
    <row r="8" spans="2:10" ht="18.75">
      <c r="B8" s="75"/>
      <c r="C8" s="75"/>
      <c r="D8" s="75"/>
      <c r="E8" s="76" t="s">
        <v>152</v>
      </c>
      <c r="F8" s="107">
        <v>2556</v>
      </c>
      <c r="G8" s="107">
        <v>2557</v>
      </c>
      <c r="H8" s="107">
        <v>2558</v>
      </c>
      <c r="I8" s="76" t="s">
        <v>154</v>
      </c>
      <c r="J8" s="76" t="s">
        <v>156</v>
      </c>
    </row>
    <row r="9" spans="2:10" ht="18.75">
      <c r="B9" s="108"/>
      <c r="C9" s="108"/>
      <c r="D9" s="108"/>
      <c r="E9" s="108"/>
      <c r="F9" s="109" t="s">
        <v>151</v>
      </c>
      <c r="G9" s="109" t="s">
        <v>151</v>
      </c>
      <c r="H9" s="109" t="s">
        <v>151</v>
      </c>
      <c r="I9" s="108"/>
      <c r="J9" s="108"/>
    </row>
    <row r="10" spans="2:10" ht="18.75">
      <c r="B10" s="22">
        <v>1</v>
      </c>
      <c r="C10" s="23" t="s">
        <v>1514</v>
      </c>
      <c r="D10" s="24" t="s">
        <v>1512</v>
      </c>
      <c r="E10" s="22" t="s">
        <v>1036</v>
      </c>
      <c r="F10" s="57">
        <v>200000</v>
      </c>
      <c r="G10" s="57">
        <v>200000</v>
      </c>
      <c r="H10" s="57">
        <v>200000</v>
      </c>
      <c r="I10" s="24" t="s">
        <v>1221</v>
      </c>
      <c r="J10" s="22" t="s">
        <v>1182</v>
      </c>
    </row>
    <row r="11" spans="2:10" ht="18.75">
      <c r="B11" s="27"/>
      <c r="C11" s="28" t="s">
        <v>1515</v>
      </c>
      <c r="D11" s="29" t="s">
        <v>1513</v>
      </c>
      <c r="E11" s="27" t="s">
        <v>995</v>
      </c>
      <c r="F11" s="31" t="s">
        <v>171</v>
      </c>
      <c r="G11" s="31" t="s">
        <v>171</v>
      </c>
      <c r="H11" s="31" t="s">
        <v>171</v>
      </c>
      <c r="I11" s="29" t="s">
        <v>1219</v>
      </c>
      <c r="J11" s="27"/>
    </row>
    <row r="12" spans="2:10" ht="18.75">
      <c r="B12" s="22">
        <v>2</v>
      </c>
      <c r="C12" s="23" t="s">
        <v>1935</v>
      </c>
      <c r="D12" s="24" t="s">
        <v>709</v>
      </c>
      <c r="E12" s="22" t="s">
        <v>1037</v>
      </c>
      <c r="F12" s="57">
        <v>30000</v>
      </c>
      <c r="G12" s="22" t="s">
        <v>157</v>
      </c>
      <c r="H12" s="22" t="s">
        <v>157</v>
      </c>
      <c r="I12" s="24" t="s">
        <v>270</v>
      </c>
      <c r="J12" s="22" t="s">
        <v>1182</v>
      </c>
    </row>
    <row r="13" spans="2:10" ht="18.75">
      <c r="B13" s="27"/>
      <c r="C13" s="28"/>
      <c r="D13" s="29" t="s">
        <v>710</v>
      </c>
      <c r="E13" s="27" t="s">
        <v>995</v>
      </c>
      <c r="F13" s="31" t="s">
        <v>171</v>
      </c>
      <c r="G13" s="31"/>
      <c r="H13" s="31"/>
      <c r="I13" s="29" t="s">
        <v>271</v>
      </c>
      <c r="J13" s="27" t="s">
        <v>820</v>
      </c>
    </row>
    <row r="14" spans="2:10" ht="18.75">
      <c r="B14" s="22">
        <v>3</v>
      </c>
      <c r="C14" s="23" t="s">
        <v>1198</v>
      </c>
      <c r="D14" s="24" t="s">
        <v>282</v>
      </c>
      <c r="E14" s="22" t="s">
        <v>1038</v>
      </c>
      <c r="F14" s="57">
        <v>30000</v>
      </c>
      <c r="G14" s="57">
        <v>30000</v>
      </c>
      <c r="H14" s="57">
        <v>30000</v>
      </c>
      <c r="I14" s="24" t="s">
        <v>298</v>
      </c>
      <c r="J14" s="22" t="s">
        <v>1182</v>
      </c>
    </row>
    <row r="15" spans="2:10" ht="18.75">
      <c r="B15" s="27"/>
      <c r="C15" s="28" t="s">
        <v>286</v>
      </c>
      <c r="D15" s="29" t="s">
        <v>283</v>
      </c>
      <c r="E15" s="27" t="s">
        <v>1413</v>
      </c>
      <c r="F15" s="31" t="s">
        <v>171</v>
      </c>
      <c r="G15" s="27" t="s">
        <v>171</v>
      </c>
      <c r="H15" s="27" t="s">
        <v>171</v>
      </c>
      <c r="I15" s="29" t="s">
        <v>299</v>
      </c>
      <c r="J15" s="27" t="s">
        <v>820</v>
      </c>
    </row>
    <row r="16" spans="2:10" ht="18.75">
      <c r="B16" s="27"/>
      <c r="C16" s="28"/>
      <c r="D16" s="29" t="s">
        <v>284</v>
      </c>
      <c r="E16" s="27"/>
      <c r="F16" s="31"/>
      <c r="G16" s="27"/>
      <c r="H16" s="27"/>
      <c r="I16" s="29"/>
      <c r="J16" s="27"/>
    </row>
    <row r="17" spans="2:10" ht="18.75">
      <c r="B17" s="22">
        <v>4</v>
      </c>
      <c r="C17" s="23" t="s">
        <v>1615</v>
      </c>
      <c r="D17" s="24" t="s">
        <v>1215</v>
      </c>
      <c r="E17" s="22" t="s">
        <v>1039</v>
      </c>
      <c r="F17" s="57" t="s">
        <v>157</v>
      </c>
      <c r="G17" s="57">
        <v>20000</v>
      </c>
      <c r="H17" s="57" t="s">
        <v>157</v>
      </c>
      <c r="I17" s="24" t="s">
        <v>1216</v>
      </c>
      <c r="J17" s="22" t="s">
        <v>1182</v>
      </c>
    </row>
    <row r="18" spans="2:10" ht="18.75">
      <c r="B18" s="38"/>
      <c r="C18" s="39" t="s">
        <v>1214</v>
      </c>
      <c r="D18" s="40" t="s">
        <v>161</v>
      </c>
      <c r="E18" s="38" t="s">
        <v>1413</v>
      </c>
      <c r="F18" s="31"/>
      <c r="G18" s="31" t="s">
        <v>171</v>
      </c>
      <c r="H18" s="97"/>
      <c r="I18" s="40" t="s">
        <v>1217</v>
      </c>
      <c r="J18" s="38"/>
    </row>
    <row r="19" spans="2:10" ht="18.75">
      <c r="B19" s="22">
        <v>5</v>
      </c>
      <c r="C19" s="23" t="s">
        <v>1616</v>
      </c>
      <c r="D19" s="24" t="s">
        <v>1218</v>
      </c>
      <c r="E19" s="22" t="s">
        <v>1040</v>
      </c>
      <c r="F19" s="57" t="s">
        <v>157</v>
      </c>
      <c r="G19" s="57" t="s">
        <v>157</v>
      </c>
      <c r="H19" s="57">
        <v>50000</v>
      </c>
      <c r="I19" s="24" t="s">
        <v>1220</v>
      </c>
      <c r="J19" s="22" t="s">
        <v>1182</v>
      </c>
    </row>
    <row r="20" spans="2:10" ht="18.75">
      <c r="B20" s="38"/>
      <c r="C20" s="39"/>
      <c r="D20" s="40" t="s">
        <v>26</v>
      </c>
      <c r="E20" s="38" t="s">
        <v>1413</v>
      </c>
      <c r="F20" s="97"/>
      <c r="G20" s="97"/>
      <c r="H20" s="31" t="s">
        <v>171</v>
      </c>
      <c r="I20" s="40"/>
      <c r="J20" s="38"/>
    </row>
    <row r="21" spans="2:10" ht="18.75">
      <c r="B21" s="22">
        <v>6</v>
      </c>
      <c r="C21" s="23" t="s">
        <v>1936</v>
      </c>
      <c r="D21" s="24" t="s">
        <v>1938</v>
      </c>
      <c r="E21" s="22" t="s">
        <v>1041</v>
      </c>
      <c r="F21" s="57">
        <v>40000</v>
      </c>
      <c r="G21" s="57">
        <v>40000</v>
      </c>
      <c r="H21" s="57">
        <v>40000</v>
      </c>
      <c r="I21" s="24" t="s">
        <v>1940</v>
      </c>
      <c r="J21" s="22" t="s">
        <v>1182</v>
      </c>
    </row>
    <row r="22" spans="2:10" ht="18.75">
      <c r="B22" s="38"/>
      <c r="C22" s="39" t="s">
        <v>1937</v>
      </c>
      <c r="D22" s="40" t="s">
        <v>1939</v>
      </c>
      <c r="E22" s="38" t="s">
        <v>898</v>
      </c>
      <c r="F22" s="31" t="s">
        <v>171</v>
      </c>
      <c r="G22" s="31" t="s">
        <v>171</v>
      </c>
      <c r="H22" s="31" t="s">
        <v>171</v>
      </c>
      <c r="I22" s="40"/>
      <c r="J22" s="39"/>
    </row>
    <row r="23" spans="2:10" ht="18.75">
      <c r="B23" s="22">
        <v>7</v>
      </c>
      <c r="C23" s="23" t="s">
        <v>1949</v>
      </c>
      <c r="D23" s="24" t="s">
        <v>1950</v>
      </c>
      <c r="E23" s="22" t="s">
        <v>1042</v>
      </c>
      <c r="F23" s="57">
        <v>30000</v>
      </c>
      <c r="G23" s="57">
        <v>30000</v>
      </c>
      <c r="H23" s="57">
        <v>30000</v>
      </c>
      <c r="I23" s="24" t="s">
        <v>1952</v>
      </c>
      <c r="J23" s="22" t="s">
        <v>1182</v>
      </c>
    </row>
    <row r="24" spans="2:10" ht="18.75">
      <c r="B24" s="38"/>
      <c r="C24" s="39" t="s">
        <v>161</v>
      </c>
      <c r="D24" s="40" t="s">
        <v>1951</v>
      </c>
      <c r="E24" s="38" t="s">
        <v>1789</v>
      </c>
      <c r="F24" s="31" t="s">
        <v>171</v>
      </c>
      <c r="G24" s="31" t="s">
        <v>171</v>
      </c>
      <c r="H24" s="31" t="s">
        <v>171</v>
      </c>
      <c r="I24" s="40" t="s">
        <v>1953</v>
      </c>
      <c r="J24" s="38"/>
    </row>
    <row r="25" spans="2:10" ht="18.75">
      <c r="B25" s="22">
        <v>8</v>
      </c>
      <c r="C25" s="23" t="s">
        <v>582</v>
      </c>
      <c r="D25" s="24" t="s">
        <v>584</v>
      </c>
      <c r="E25" s="22" t="s">
        <v>586</v>
      </c>
      <c r="F25" s="57">
        <v>30000</v>
      </c>
      <c r="G25" s="57">
        <v>30000</v>
      </c>
      <c r="H25" s="57">
        <v>30000</v>
      </c>
      <c r="I25" s="24" t="s">
        <v>587</v>
      </c>
      <c r="J25" s="22" t="s">
        <v>1182</v>
      </c>
    </row>
    <row r="26" spans="2:10" ht="18.75">
      <c r="B26" s="38"/>
      <c r="C26" s="39" t="s">
        <v>583</v>
      </c>
      <c r="D26" s="40" t="s">
        <v>585</v>
      </c>
      <c r="E26" s="38"/>
      <c r="F26" s="97" t="s">
        <v>171</v>
      </c>
      <c r="G26" s="97" t="s">
        <v>171</v>
      </c>
      <c r="H26" s="97" t="s">
        <v>171</v>
      </c>
      <c r="I26" s="40" t="s">
        <v>588</v>
      </c>
      <c r="J26" s="38"/>
    </row>
    <row r="27" spans="2:10" ht="18.75">
      <c r="B27" s="47"/>
      <c r="C27" s="48"/>
      <c r="D27" s="49"/>
      <c r="E27" s="47"/>
      <c r="F27" s="100"/>
      <c r="G27" s="170"/>
      <c r="H27" s="170"/>
      <c r="I27" s="49"/>
      <c r="J27" s="47"/>
    </row>
    <row r="28" spans="2:10" ht="18.75">
      <c r="B28" s="47"/>
      <c r="C28" s="48"/>
      <c r="D28" s="49"/>
      <c r="E28" s="47"/>
      <c r="F28" s="100"/>
      <c r="G28" s="170"/>
      <c r="H28" s="170"/>
      <c r="I28" s="49"/>
      <c r="J28" s="47"/>
    </row>
    <row r="29" spans="2:10" ht="18.75">
      <c r="B29" s="47"/>
      <c r="C29" s="48"/>
      <c r="D29" s="49"/>
      <c r="E29" s="47"/>
      <c r="F29" s="100"/>
      <c r="G29" s="170"/>
      <c r="H29" s="170"/>
      <c r="I29" s="49"/>
      <c r="J29" s="47"/>
    </row>
    <row r="30" spans="2:10" ht="18.75">
      <c r="B30" s="47"/>
      <c r="C30" s="48"/>
      <c r="D30" s="49"/>
      <c r="E30" s="47"/>
      <c r="F30" s="100"/>
      <c r="G30" s="170"/>
      <c r="H30" s="170"/>
      <c r="I30" s="49"/>
      <c r="J30" s="47"/>
    </row>
    <row r="31" spans="2:10" ht="18.75">
      <c r="B31" s="47"/>
      <c r="C31" s="48"/>
      <c r="D31" s="49"/>
      <c r="E31" s="47"/>
      <c r="F31" s="100"/>
      <c r="G31" s="170"/>
      <c r="H31" s="170"/>
      <c r="I31" s="49"/>
      <c r="J31" s="47"/>
    </row>
    <row r="32" spans="2:10" ht="18.75">
      <c r="B32" s="47"/>
      <c r="C32" s="48"/>
      <c r="D32" s="49"/>
      <c r="E32" s="47"/>
      <c r="F32" s="100"/>
      <c r="G32" s="170"/>
      <c r="H32" s="170"/>
      <c r="I32" s="49"/>
      <c r="J32" s="47"/>
    </row>
    <row r="33" spans="2:10" ht="18.75">
      <c r="B33" s="47"/>
      <c r="C33" s="48"/>
      <c r="D33" s="49"/>
      <c r="E33" s="47"/>
      <c r="F33" s="100"/>
      <c r="G33" s="170"/>
      <c r="H33" s="170"/>
      <c r="I33" s="49"/>
      <c r="J33" s="47"/>
    </row>
    <row r="34" spans="2:10" ht="18.75">
      <c r="B34" s="47"/>
      <c r="C34" s="48"/>
      <c r="D34" s="49"/>
      <c r="E34" s="47"/>
      <c r="F34" s="100"/>
      <c r="G34" s="170"/>
      <c r="H34" s="170"/>
      <c r="I34" s="49"/>
      <c r="J34" s="47"/>
    </row>
    <row r="35" spans="2:10" ht="19.5" thickBot="1">
      <c r="B35" s="47"/>
      <c r="C35" s="48"/>
      <c r="D35" s="49"/>
      <c r="E35" s="47"/>
      <c r="F35" s="50"/>
      <c r="G35" s="51"/>
      <c r="H35" s="51"/>
      <c r="I35" s="49"/>
      <c r="J35" s="48"/>
    </row>
    <row r="36" spans="2:10" ht="18.75">
      <c r="B36" s="338" t="s">
        <v>1249</v>
      </c>
      <c r="C36" s="338"/>
      <c r="D36" s="338"/>
      <c r="E36" s="110"/>
      <c r="F36" s="110"/>
      <c r="G36" s="110"/>
      <c r="H36" s="110"/>
      <c r="I36" s="110"/>
      <c r="J36" s="111">
        <v>66</v>
      </c>
    </row>
    <row r="37" spans="2:10" ht="18.75">
      <c r="B37" s="49"/>
      <c r="C37" s="49"/>
      <c r="D37" s="49"/>
      <c r="E37" s="48"/>
      <c r="F37" s="48"/>
      <c r="G37" s="48"/>
      <c r="H37" s="48"/>
      <c r="I37" s="48"/>
      <c r="J37" s="51"/>
    </row>
    <row r="38" spans="2:10" ht="18.75">
      <c r="B38" s="49"/>
      <c r="C38" s="49"/>
      <c r="D38" s="49"/>
      <c r="E38" s="48"/>
      <c r="F38" s="48"/>
      <c r="G38" s="48"/>
      <c r="H38" s="48"/>
      <c r="I38" s="48"/>
      <c r="J38" s="51"/>
    </row>
    <row r="39" spans="2:10" ht="18.75">
      <c r="B39" s="347"/>
      <c r="C39" s="347"/>
      <c r="D39" s="347"/>
      <c r="E39" s="347"/>
      <c r="F39" s="347"/>
      <c r="G39" s="347"/>
      <c r="H39" s="347"/>
      <c r="I39" s="347"/>
      <c r="J39" s="347"/>
    </row>
    <row r="40" spans="2:10" ht="18.75">
      <c r="B40" s="333" t="s">
        <v>144</v>
      </c>
      <c r="C40" s="333"/>
      <c r="D40" s="333"/>
      <c r="E40" s="333"/>
      <c r="F40" s="333"/>
      <c r="G40" s="333"/>
      <c r="H40" s="333"/>
      <c r="I40" s="333"/>
      <c r="J40" s="333"/>
    </row>
    <row r="41" spans="2:10" ht="18.75">
      <c r="B41" s="333" t="s">
        <v>1250</v>
      </c>
      <c r="C41" s="333"/>
      <c r="D41" s="333"/>
      <c r="E41" s="333"/>
      <c r="F41" s="333"/>
      <c r="G41" s="333"/>
      <c r="H41" s="333"/>
      <c r="I41" s="333"/>
      <c r="J41" s="333"/>
    </row>
    <row r="42" spans="2:10" ht="18.75">
      <c r="B42" s="333" t="s">
        <v>125</v>
      </c>
      <c r="C42" s="333"/>
      <c r="D42" s="333"/>
      <c r="E42" s="333"/>
      <c r="F42" s="333"/>
      <c r="G42" s="333"/>
      <c r="H42" s="333"/>
      <c r="I42" s="333"/>
      <c r="J42" s="333"/>
    </row>
    <row r="43" spans="2:4" ht="18.75">
      <c r="B43" s="42" t="s">
        <v>1257</v>
      </c>
      <c r="C43" s="42"/>
      <c r="D43" s="42"/>
    </row>
    <row r="44" spans="2:4" ht="18.75">
      <c r="B44" s="42" t="s">
        <v>1259</v>
      </c>
      <c r="C44" s="42"/>
      <c r="D44" s="42"/>
    </row>
    <row r="45" spans="2:10" ht="18.75">
      <c r="B45" s="107" t="s">
        <v>146</v>
      </c>
      <c r="C45" s="107" t="s">
        <v>147</v>
      </c>
      <c r="D45" s="107" t="s">
        <v>148</v>
      </c>
      <c r="E45" s="107" t="s">
        <v>149</v>
      </c>
      <c r="F45" s="335" t="s">
        <v>150</v>
      </c>
      <c r="G45" s="336"/>
      <c r="H45" s="337"/>
      <c r="I45" s="107" t="s">
        <v>153</v>
      </c>
      <c r="J45" s="107" t="s">
        <v>155</v>
      </c>
    </row>
    <row r="46" spans="2:10" ht="18.75">
      <c r="B46" s="75"/>
      <c r="C46" s="75"/>
      <c r="D46" s="75"/>
      <c r="E46" s="76" t="s">
        <v>152</v>
      </c>
      <c r="F46" s="107">
        <v>2556</v>
      </c>
      <c r="G46" s="107">
        <v>2557</v>
      </c>
      <c r="H46" s="107">
        <v>2558</v>
      </c>
      <c r="I46" s="76" t="s">
        <v>154</v>
      </c>
      <c r="J46" s="76" t="s">
        <v>156</v>
      </c>
    </row>
    <row r="47" spans="2:10" s="52" customFormat="1" ht="18.75">
      <c r="B47" s="131"/>
      <c r="C47" s="131"/>
      <c r="D47" s="131"/>
      <c r="E47" s="131"/>
      <c r="F47" s="109" t="s">
        <v>151</v>
      </c>
      <c r="G47" s="109" t="s">
        <v>151</v>
      </c>
      <c r="H47" s="109" t="s">
        <v>151</v>
      </c>
      <c r="I47" s="131"/>
      <c r="J47" s="131"/>
    </row>
    <row r="48" spans="2:10" ht="18.75">
      <c r="B48" s="22">
        <v>1</v>
      </c>
      <c r="C48" s="23" t="s">
        <v>1934</v>
      </c>
      <c r="D48" s="24" t="s">
        <v>123</v>
      </c>
      <c r="E48" s="22" t="s">
        <v>1046</v>
      </c>
      <c r="F48" s="57">
        <v>30000</v>
      </c>
      <c r="G48" s="57">
        <v>30000</v>
      </c>
      <c r="H48" s="57">
        <v>30000</v>
      </c>
      <c r="I48" s="24" t="s">
        <v>296</v>
      </c>
      <c r="J48" s="22" t="s">
        <v>1182</v>
      </c>
    </row>
    <row r="49" spans="2:10" ht="18.75">
      <c r="B49" s="27"/>
      <c r="C49" s="28" t="s">
        <v>159</v>
      </c>
      <c r="D49" s="29" t="s">
        <v>124</v>
      </c>
      <c r="E49" s="27" t="s">
        <v>995</v>
      </c>
      <c r="F49" s="31" t="s">
        <v>171</v>
      </c>
      <c r="G49" s="31" t="s">
        <v>171</v>
      </c>
      <c r="H49" s="31" t="s">
        <v>171</v>
      </c>
      <c r="I49" s="29" t="s">
        <v>297</v>
      </c>
      <c r="J49" s="27" t="s">
        <v>820</v>
      </c>
    </row>
    <row r="50" spans="2:10" ht="18.75">
      <c r="B50" s="27"/>
      <c r="C50" s="28"/>
      <c r="D50" s="29" t="s">
        <v>1197</v>
      </c>
      <c r="E50" s="27" t="s">
        <v>1789</v>
      </c>
      <c r="F50" s="31"/>
      <c r="G50" s="31"/>
      <c r="H50" s="31"/>
      <c r="I50" s="29"/>
      <c r="J50" s="27"/>
    </row>
    <row r="51" spans="2:10" ht="18.75">
      <c r="B51" s="22">
        <v>2</v>
      </c>
      <c r="C51" s="23" t="s">
        <v>1047</v>
      </c>
      <c r="D51" s="24" t="s">
        <v>1049</v>
      </c>
      <c r="E51" s="22" t="s">
        <v>1051</v>
      </c>
      <c r="F51" s="57">
        <v>40000</v>
      </c>
      <c r="G51" s="57">
        <v>40000</v>
      </c>
      <c r="H51" s="57">
        <v>40000</v>
      </c>
      <c r="I51" s="24" t="s">
        <v>296</v>
      </c>
      <c r="J51" s="22" t="s">
        <v>1182</v>
      </c>
    </row>
    <row r="52" spans="2:10" ht="18.75">
      <c r="B52" s="27"/>
      <c r="C52" s="28" t="s">
        <v>1048</v>
      </c>
      <c r="D52" s="29" t="s">
        <v>1050</v>
      </c>
      <c r="E52" s="27" t="s">
        <v>1052</v>
      </c>
      <c r="F52" s="31" t="s">
        <v>171</v>
      </c>
      <c r="G52" s="31" t="s">
        <v>171</v>
      </c>
      <c r="H52" s="31" t="s">
        <v>171</v>
      </c>
      <c r="I52" s="29" t="s">
        <v>1053</v>
      </c>
      <c r="J52" s="27" t="s">
        <v>820</v>
      </c>
    </row>
    <row r="53" spans="2:10" ht="18.75">
      <c r="B53" s="22">
        <v>3</v>
      </c>
      <c r="C53" s="23" t="s">
        <v>1054</v>
      </c>
      <c r="D53" s="24" t="s">
        <v>1056</v>
      </c>
      <c r="E53" s="22" t="s">
        <v>1058</v>
      </c>
      <c r="F53" s="57">
        <v>40000</v>
      </c>
      <c r="G53" s="57">
        <v>40000</v>
      </c>
      <c r="H53" s="57">
        <v>40000</v>
      </c>
      <c r="I53" s="24" t="s">
        <v>1060</v>
      </c>
      <c r="J53" s="22" t="s">
        <v>1182</v>
      </c>
    </row>
    <row r="54" spans="2:10" ht="18.75">
      <c r="B54" s="38"/>
      <c r="C54" s="39" t="s">
        <v>1055</v>
      </c>
      <c r="D54" s="40" t="s">
        <v>1057</v>
      </c>
      <c r="E54" s="38" t="s">
        <v>1059</v>
      </c>
      <c r="F54" s="31" t="s">
        <v>171</v>
      </c>
      <c r="G54" s="31" t="s">
        <v>171</v>
      </c>
      <c r="H54" s="31" t="s">
        <v>171</v>
      </c>
      <c r="I54" s="40" t="s">
        <v>1061</v>
      </c>
      <c r="J54" s="38" t="s">
        <v>820</v>
      </c>
    </row>
    <row r="55" spans="2:10" ht="18.75">
      <c r="B55" s="22">
        <v>4</v>
      </c>
      <c r="C55" s="23" t="s">
        <v>590</v>
      </c>
      <c r="D55" s="24" t="s">
        <v>592</v>
      </c>
      <c r="E55" s="22" t="s">
        <v>594</v>
      </c>
      <c r="F55" s="57">
        <v>30000</v>
      </c>
      <c r="G55" s="57">
        <v>30000</v>
      </c>
      <c r="H55" s="57">
        <v>30000</v>
      </c>
      <c r="I55" s="24" t="s">
        <v>591</v>
      </c>
      <c r="J55" s="22" t="s">
        <v>1182</v>
      </c>
    </row>
    <row r="56" spans="2:10" ht="18.75">
      <c r="B56" s="38"/>
      <c r="C56" s="39" t="s">
        <v>589</v>
      </c>
      <c r="D56" s="218" t="s">
        <v>593</v>
      </c>
      <c r="E56" s="38" t="s">
        <v>779</v>
      </c>
      <c r="F56" s="97" t="s">
        <v>171</v>
      </c>
      <c r="G56" s="97" t="s">
        <v>171</v>
      </c>
      <c r="H56" s="97" t="s">
        <v>171</v>
      </c>
      <c r="I56" s="40"/>
      <c r="J56" s="38" t="s">
        <v>820</v>
      </c>
    </row>
    <row r="57" spans="2:10" ht="18.75">
      <c r="B57" s="47"/>
      <c r="C57" s="48"/>
      <c r="D57" s="49"/>
      <c r="E57" s="47"/>
      <c r="F57" s="100"/>
      <c r="G57" s="100"/>
      <c r="H57" s="100"/>
      <c r="I57" s="49"/>
      <c r="J57" s="47"/>
    </row>
    <row r="58" spans="2:10" ht="18.75">
      <c r="B58" s="47"/>
      <c r="C58" s="48"/>
      <c r="D58" s="49"/>
      <c r="E58" s="47"/>
      <c r="F58" s="100"/>
      <c r="G58" s="100"/>
      <c r="H58" s="100"/>
      <c r="I58" s="49"/>
      <c r="J58" s="47"/>
    </row>
    <row r="59" spans="2:10" ht="18.75">
      <c r="B59" s="47"/>
      <c r="C59" s="48"/>
      <c r="D59" s="49"/>
      <c r="E59" s="47"/>
      <c r="F59" s="100"/>
      <c r="G59" s="100"/>
      <c r="H59" s="100"/>
      <c r="I59" s="49"/>
      <c r="J59" s="47"/>
    </row>
    <row r="60" spans="2:10" ht="18.75">
      <c r="B60" s="47"/>
      <c r="C60" s="48"/>
      <c r="D60" s="49"/>
      <c r="E60" s="47"/>
      <c r="F60" s="100"/>
      <c r="G60" s="100"/>
      <c r="H60" s="100"/>
      <c r="I60" s="49"/>
      <c r="J60" s="47"/>
    </row>
    <row r="61" spans="2:10" ht="18.75">
      <c r="B61" s="47"/>
      <c r="C61" s="48"/>
      <c r="D61" s="49"/>
      <c r="E61" s="47"/>
      <c r="F61" s="100"/>
      <c r="G61" s="100"/>
      <c r="H61" s="100"/>
      <c r="I61" s="49"/>
      <c r="J61" s="47"/>
    </row>
    <row r="62" spans="2:10" ht="18.75">
      <c r="B62" s="47"/>
      <c r="C62" s="48"/>
      <c r="D62" s="49"/>
      <c r="E62" s="47"/>
      <c r="F62" s="100"/>
      <c r="G62" s="100"/>
      <c r="H62" s="100"/>
      <c r="I62" s="49"/>
      <c r="J62" s="47"/>
    </row>
    <row r="63" spans="2:10" ht="18.75">
      <c r="B63" s="47"/>
      <c r="C63" s="48"/>
      <c r="D63" s="49"/>
      <c r="E63" s="47"/>
      <c r="F63" s="100"/>
      <c r="G63" s="100"/>
      <c r="H63" s="100"/>
      <c r="I63" s="49"/>
      <c r="J63" s="47"/>
    </row>
    <row r="64" spans="2:10" ht="18.75">
      <c r="B64" s="47"/>
      <c r="C64" s="48"/>
      <c r="D64" s="49"/>
      <c r="E64" s="47"/>
      <c r="F64" s="100"/>
      <c r="G64" s="100"/>
      <c r="H64" s="100"/>
      <c r="I64" s="49"/>
      <c r="J64" s="47"/>
    </row>
    <row r="65" spans="2:10" ht="18.75">
      <c r="B65" s="47"/>
      <c r="C65" s="48"/>
      <c r="D65" s="49"/>
      <c r="E65" s="47"/>
      <c r="F65" s="100"/>
      <c r="G65" s="100"/>
      <c r="H65" s="100"/>
      <c r="I65" s="49"/>
      <c r="J65" s="47"/>
    </row>
    <row r="66" spans="2:10" ht="18.75">
      <c r="B66" s="47"/>
      <c r="C66" s="48"/>
      <c r="D66" s="49"/>
      <c r="E66" s="47"/>
      <c r="F66" s="100"/>
      <c r="G66" s="100"/>
      <c r="H66" s="100"/>
      <c r="I66" s="49"/>
      <c r="J66" s="47"/>
    </row>
    <row r="67" spans="2:10" ht="18.75">
      <c r="B67" s="47"/>
      <c r="C67" s="48"/>
      <c r="D67" s="49"/>
      <c r="E67" s="47"/>
      <c r="F67" s="100"/>
      <c r="G67" s="100"/>
      <c r="H67" s="100"/>
      <c r="I67" s="49"/>
      <c r="J67" s="47"/>
    </row>
    <row r="68" spans="2:10" ht="18.75">
      <c r="B68" s="47"/>
      <c r="C68" s="48"/>
      <c r="D68" s="49"/>
      <c r="E68" s="47"/>
      <c r="F68" s="100"/>
      <c r="G68" s="100"/>
      <c r="H68" s="100"/>
      <c r="I68" s="49"/>
      <c r="J68" s="47"/>
    </row>
    <row r="69" spans="2:10" ht="18.75">
      <c r="B69" s="47"/>
      <c r="C69" s="48"/>
      <c r="D69" s="49"/>
      <c r="E69" s="47"/>
      <c r="F69" s="100"/>
      <c r="G69" s="100"/>
      <c r="H69" s="100"/>
      <c r="I69" s="49"/>
      <c r="J69" s="47"/>
    </row>
    <row r="70" spans="2:10" ht="18.75">
      <c r="B70" s="47"/>
      <c r="C70" s="48"/>
      <c r="D70" s="49"/>
      <c r="E70" s="47"/>
      <c r="F70" s="100"/>
      <c r="G70" s="100"/>
      <c r="H70" s="100"/>
      <c r="I70" s="49"/>
      <c r="J70" s="47"/>
    </row>
    <row r="71" spans="2:10" ht="18.75">
      <c r="B71" s="47"/>
      <c r="C71" s="48"/>
      <c r="D71" s="49"/>
      <c r="E71" s="47"/>
      <c r="F71" s="100"/>
      <c r="G71" s="100"/>
      <c r="H71" s="100"/>
      <c r="I71" s="49"/>
      <c r="J71" s="47"/>
    </row>
    <row r="72" spans="2:10" ht="18.75">
      <c r="B72" s="47"/>
      <c r="C72" s="48"/>
      <c r="D72" s="49"/>
      <c r="E72" s="47"/>
      <c r="F72" s="100"/>
      <c r="G72" s="100"/>
      <c r="H72" s="100"/>
      <c r="I72" s="49"/>
      <c r="J72" s="47"/>
    </row>
    <row r="73" spans="2:10" s="52" customFormat="1" ht="19.5" thickBot="1">
      <c r="B73" s="54"/>
      <c r="C73" s="132"/>
      <c r="D73" s="132"/>
      <c r="E73" s="132"/>
      <c r="F73" s="133"/>
      <c r="G73" s="134"/>
      <c r="H73" s="134"/>
      <c r="I73" s="134"/>
      <c r="J73" s="132"/>
    </row>
    <row r="74" spans="2:10" ht="18.75">
      <c r="B74" s="338" t="s">
        <v>1249</v>
      </c>
      <c r="C74" s="338"/>
      <c r="D74" s="338"/>
      <c r="E74" s="110"/>
      <c r="F74" s="110"/>
      <c r="G74" s="110"/>
      <c r="H74" s="110"/>
      <c r="I74" s="110"/>
      <c r="J74" s="111">
        <v>67</v>
      </c>
    </row>
    <row r="75" spans="2:10" ht="18.75">
      <c r="B75" s="49"/>
      <c r="C75" s="49"/>
      <c r="D75" s="49"/>
      <c r="E75" s="48"/>
      <c r="F75" s="48"/>
      <c r="G75" s="48"/>
      <c r="H75" s="48"/>
      <c r="I75" s="48"/>
      <c r="J75" s="51"/>
    </row>
    <row r="76" spans="2:10" ht="18.75">
      <c r="B76" s="49"/>
      <c r="C76" s="49"/>
      <c r="D76" s="49"/>
      <c r="E76" s="48"/>
      <c r="F76" s="48"/>
      <c r="G76" s="48"/>
      <c r="H76" s="48"/>
      <c r="I76" s="48"/>
      <c r="J76" s="51"/>
    </row>
    <row r="77" spans="2:10" ht="18.75">
      <c r="B77" s="347"/>
      <c r="C77" s="347"/>
      <c r="D77" s="347"/>
      <c r="E77" s="347"/>
      <c r="F77" s="347"/>
      <c r="G77" s="347"/>
      <c r="H77" s="347"/>
      <c r="I77" s="347"/>
      <c r="J77" s="347"/>
    </row>
    <row r="78" spans="2:10" ht="18.75">
      <c r="B78" s="333" t="s">
        <v>144</v>
      </c>
      <c r="C78" s="333"/>
      <c r="D78" s="333"/>
      <c r="E78" s="333"/>
      <c r="F78" s="333"/>
      <c r="G78" s="333"/>
      <c r="H78" s="333"/>
      <c r="I78" s="333"/>
      <c r="J78" s="333"/>
    </row>
    <row r="79" spans="2:10" ht="18.75">
      <c r="B79" s="333" t="s">
        <v>1250</v>
      </c>
      <c r="C79" s="333"/>
      <c r="D79" s="333"/>
      <c r="E79" s="333"/>
      <c r="F79" s="333"/>
      <c r="G79" s="333"/>
      <c r="H79" s="333"/>
      <c r="I79" s="333"/>
      <c r="J79" s="333"/>
    </row>
    <row r="80" spans="2:10" ht="18.75">
      <c r="B80" s="333" t="s">
        <v>125</v>
      </c>
      <c r="C80" s="333"/>
      <c r="D80" s="333"/>
      <c r="E80" s="333"/>
      <c r="F80" s="333"/>
      <c r="G80" s="333"/>
      <c r="H80" s="333"/>
      <c r="I80" s="333"/>
      <c r="J80" s="333"/>
    </row>
    <row r="81" spans="2:10" s="52" customFormat="1" ht="18.75">
      <c r="B81" s="54"/>
      <c r="C81" s="48"/>
      <c r="D81" s="48"/>
      <c r="E81" s="47"/>
      <c r="F81" s="56"/>
      <c r="G81" s="54"/>
      <c r="H81" s="50"/>
      <c r="I81" s="47"/>
      <c r="J81" s="47"/>
    </row>
    <row r="82" spans="2:4" ht="18.75">
      <c r="B82" s="42" t="s">
        <v>1257</v>
      </c>
      <c r="C82" s="42"/>
      <c r="D82" s="42"/>
    </row>
    <row r="83" spans="2:4" ht="18.75">
      <c r="B83" s="42" t="s">
        <v>1260</v>
      </c>
      <c r="C83" s="42"/>
      <c r="D83" s="42"/>
    </row>
    <row r="84" spans="2:10" ht="18.75">
      <c r="B84" s="107" t="s">
        <v>146</v>
      </c>
      <c r="C84" s="107" t="s">
        <v>147</v>
      </c>
      <c r="D84" s="107" t="s">
        <v>148</v>
      </c>
      <c r="E84" s="107" t="s">
        <v>149</v>
      </c>
      <c r="F84" s="335" t="s">
        <v>150</v>
      </c>
      <c r="G84" s="336"/>
      <c r="H84" s="337"/>
      <c r="I84" s="107" t="s">
        <v>153</v>
      </c>
      <c r="J84" s="107" t="s">
        <v>155</v>
      </c>
    </row>
    <row r="85" spans="2:10" ht="18.75">
      <c r="B85" s="75"/>
      <c r="C85" s="75"/>
      <c r="D85" s="75"/>
      <c r="E85" s="76" t="s">
        <v>152</v>
      </c>
      <c r="F85" s="107">
        <v>2556</v>
      </c>
      <c r="G85" s="107">
        <v>2557</v>
      </c>
      <c r="H85" s="107">
        <v>2558</v>
      </c>
      <c r="I85" s="76" t="s">
        <v>154</v>
      </c>
      <c r="J85" s="76" t="s">
        <v>156</v>
      </c>
    </row>
    <row r="86" spans="2:10" ht="18.75">
      <c r="B86" s="108"/>
      <c r="C86" s="108"/>
      <c r="D86" s="108"/>
      <c r="E86" s="108"/>
      <c r="F86" s="109" t="s">
        <v>151</v>
      </c>
      <c r="G86" s="109" t="s">
        <v>151</v>
      </c>
      <c r="H86" s="109" t="s">
        <v>151</v>
      </c>
      <c r="I86" s="108"/>
      <c r="J86" s="108"/>
    </row>
    <row r="87" spans="2:10" ht="18.75">
      <c r="B87" s="22">
        <v>1</v>
      </c>
      <c r="C87" s="23" t="s">
        <v>1881</v>
      </c>
      <c r="D87" s="24" t="s">
        <v>122</v>
      </c>
      <c r="E87" s="22" t="s">
        <v>1044</v>
      </c>
      <c r="F87" s="57">
        <v>130000</v>
      </c>
      <c r="G87" s="57">
        <v>130000</v>
      </c>
      <c r="H87" s="57">
        <v>130000</v>
      </c>
      <c r="I87" s="24" t="s">
        <v>294</v>
      </c>
      <c r="J87" s="22" t="s">
        <v>1182</v>
      </c>
    </row>
    <row r="88" spans="2:10" ht="18.75">
      <c r="B88" s="27"/>
      <c r="C88" s="28"/>
      <c r="D88" s="29" t="s">
        <v>1043</v>
      </c>
      <c r="E88" s="27" t="s">
        <v>1789</v>
      </c>
      <c r="F88" s="31" t="s">
        <v>171</v>
      </c>
      <c r="G88" s="31" t="s">
        <v>171</v>
      </c>
      <c r="H88" s="31" t="s">
        <v>171</v>
      </c>
      <c r="I88" s="29" t="s">
        <v>295</v>
      </c>
      <c r="J88" s="27" t="s">
        <v>820</v>
      </c>
    </row>
    <row r="89" spans="2:10" ht="18.75">
      <c r="B89" s="22">
        <v>2</v>
      </c>
      <c r="C89" s="23" t="s">
        <v>1882</v>
      </c>
      <c r="D89" s="24" t="s">
        <v>264</v>
      </c>
      <c r="E89" s="22" t="s">
        <v>1044</v>
      </c>
      <c r="F89" s="57">
        <v>100000</v>
      </c>
      <c r="G89" s="57">
        <v>100000</v>
      </c>
      <c r="H89" s="57">
        <v>100000</v>
      </c>
      <c r="I89" s="24" t="s">
        <v>300</v>
      </c>
      <c r="J89" s="22" t="s">
        <v>1182</v>
      </c>
    </row>
    <row r="90" spans="2:10" ht="18.75">
      <c r="B90" s="39"/>
      <c r="C90" s="39" t="s">
        <v>1883</v>
      </c>
      <c r="D90" s="40" t="s">
        <v>265</v>
      </c>
      <c r="E90" s="27" t="s">
        <v>1789</v>
      </c>
      <c r="F90" s="97" t="s">
        <v>171</v>
      </c>
      <c r="G90" s="97" t="s">
        <v>171</v>
      </c>
      <c r="H90" s="97" t="s">
        <v>171</v>
      </c>
      <c r="I90" s="40" t="s">
        <v>250</v>
      </c>
      <c r="J90" s="27" t="s">
        <v>820</v>
      </c>
    </row>
    <row r="91" spans="2:10" s="52" customFormat="1" ht="18.75">
      <c r="B91" s="22">
        <v>3</v>
      </c>
      <c r="C91" s="23" t="s">
        <v>1889</v>
      </c>
      <c r="D91" s="24" t="s">
        <v>1884</v>
      </c>
      <c r="E91" s="22" t="s">
        <v>1045</v>
      </c>
      <c r="F91" s="57">
        <v>70000</v>
      </c>
      <c r="G91" s="57">
        <v>70000</v>
      </c>
      <c r="H91" s="57">
        <v>70000</v>
      </c>
      <c r="I91" s="24" t="s">
        <v>1886</v>
      </c>
      <c r="J91" s="22" t="s">
        <v>1182</v>
      </c>
    </row>
    <row r="92" spans="2:10" s="52" customFormat="1" ht="18.75">
      <c r="B92" s="58"/>
      <c r="C92" s="39" t="s">
        <v>1888</v>
      </c>
      <c r="D92" s="40" t="s">
        <v>1885</v>
      </c>
      <c r="E92" s="38" t="s">
        <v>1789</v>
      </c>
      <c r="F92" s="97" t="s">
        <v>171</v>
      </c>
      <c r="G92" s="97" t="s">
        <v>171</v>
      </c>
      <c r="H92" s="97" t="s">
        <v>171</v>
      </c>
      <c r="I92" s="40" t="s">
        <v>1887</v>
      </c>
      <c r="J92" s="38" t="s">
        <v>820</v>
      </c>
    </row>
    <row r="93" spans="2:10" s="52" customFormat="1" ht="18.75">
      <c r="B93" s="22">
        <v>4</v>
      </c>
      <c r="C93" s="23" t="s">
        <v>595</v>
      </c>
      <c r="D93" s="24" t="s">
        <v>598</v>
      </c>
      <c r="E93" s="22" t="s">
        <v>602</v>
      </c>
      <c r="F93" s="57">
        <v>40000</v>
      </c>
      <c r="G93" s="57">
        <v>40000</v>
      </c>
      <c r="H93" s="57">
        <v>40000</v>
      </c>
      <c r="I93" s="24" t="s">
        <v>604</v>
      </c>
      <c r="J93" s="22" t="s">
        <v>1182</v>
      </c>
    </row>
    <row r="94" spans="2:10" s="52" customFormat="1" ht="18.75">
      <c r="B94" s="58"/>
      <c r="C94" s="39"/>
      <c r="D94" s="40" t="s">
        <v>599</v>
      </c>
      <c r="E94" s="38" t="s">
        <v>603</v>
      </c>
      <c r="F94" s="97" t="s">
        <v>171</v>
      </c>
      <c r="G94" s="97" t="s">
        <v>171</v>
      </c>
      <c r="H94" s="97" t="s">
        <v>171</v>
      </c>
      <c r="I94" s="40"/>
      <c r="J94" s="38" t="s">
        <v>820</v>
      </c>
    </row>
    <row r="95" spans="2:10" s="52" customFormat="1" ht="18.75">
      <c r="B95" s="22">
        <v>5</v>
      </c>
      <c r="C95" s="23" t="s">
        <v>596</v>
      </c>
      <c r="D95" s="24" t="s">
        <v>600</v>
      </c>
      <c r="E95" s="22" t="s">
        <v>1045</v>
      </c>
      <c r="F95" s="57">
        <v>35000</v>
      </c>
      <c r="G95" s="57">
        <v>35000</v>
      </c>
      <c r="H95" s="57">
        <v>35000</v>
      </c>
      <c r="I95" s="24" t="s">
        <v>605</v>
      </c>
      <c r="J95" s="22" t="s">
        <v>1182</v>
      </c>
    </row>
    <row r="96" spans="2:10" s="52" customFormat="1" ht="18.75">
      <c r="B96" s="58"/>
      <c r="C96" s="39" t="s">
        <v>597</v>
      </c>
      <c r="D96" s="40" t="s">
        <v>601</v>
      </c>
      <c r="E96" s="38" t="s">
        <v>50</v>
      </c>
      <c r="F96" s="97" t="s">
        <v>171</v>
      </c>
      <c r="G96" s="97" t="s">
        <v>171</v>
      </c>
      <c r="H96" s="97" t="s">
        <v>171</v>
      </c>
      <c r="I96" s="40" t="s">
        <v>606</v>
      </c>
      <c r="J96" s="38" t="s">
        <v>820</v>
      </c>
    </row>
    <row r="97" spans="2:10" s="52" customFormat="1" ht="18.75">
      <c r="B97" s="54"/>
      <c r="C97" s="48"/>
      <c r="D97" s="49"/>
      <c r="E97" s="47"/>
      <c r="F97" s="50"/>
      <c r="G97" s="50"/>
      <c r="H97" s="50"/>
      <c r="I97" s="49"/>
      <c r="J97" s="47"/>
    </row>
    <row r="98" spans="2:10" s="52" customFormat="1" ht="18.75">
      <c r="B98" s="54"/>
      <c r="C98" s="48"/>
      <c r="D98" s="49"/>
      <c r="E98" s="47"/>
      <c r="F98" s="50"/>
      <c r="G98" s="50"/>
      <c r="H98" s="50"/>
      <c r="I98" s="49"/>
      <c r="J98" s="47"/>
    </row>
    <row r="99" spans="2:10" s="52" customFormat="1" ht="18.75">
      <c r="B99" s="54"/>
      <c r="C99" s="48"/>
      <c r="D99" s="49"/>
      <c r="E99" s="47"/>
      <c r="F99" s="50"/>
      <c r="G99" s="50"/>
      <c r="H99" s="50"/>
      <c r="I99" s="49"/>
      <c r="J99" s="47"/>
    </row>
    <row r="100" spans="2:10" s="52" customFormat="1" ht="18.75">
      <c r="B100" s="54"/>
      <c r="C100" s="48"/>
      <c r="D100" s="49"/>
      <c r="E100" s="47"/>
      <c r="F100" s="50"/>
      <c r="G100" s="50"/>
      <c r="H100" s="50"/>
      <c r="I100" s="49"/>
      <c r="J100" s="47"/>
    </row>
    <row r="101" spans="2:10" s="52" customFormat="1" ht="18.75">
      <c r="B101" s="54"/>
      <c r="C101" s="48"/>
      <c r="D101" s="49"/>
      <c r="E101" s="47"/>
      <c r="F101" s="50"/>
      <c r="G101" s="50"/>
      <c r="H101" s="50"/>
      <c r="I101" s="49"/>
      <c r="J101" s="47"/>
    </row>
    <row r="102" spans="2:10" s="52" customFormat="1" ht="18.75">
      <c r="B102" s="54"/>
      <c r="C102" s="48"/>
      <c r="D102" s="49"/>
      <c r="E102" s="47"/>
      <c r="F102" s="50"/>
      <c r="G102" s="50"/>
      <c r="H102" s="50"/>
      <c r="I102" s="49"/>
      <c r="J102" s="47"/>
    </row>
    <row r="103" spans="2:10" s="52" customFormat="1" ht="18.75">
      <c r="B103" s="54"/>
      <c r="C103" s="48"/>
      <c r="D103" s="49"/>
      <c r="E103" s="47"/>
      <c r="F103" s="50"/>
      <c r="G103" s="50"/>
      <c r="H103" s="50"/>
      <c r="I103" s="49"/>
      <c r="J103" s="47"/>
    </row>
    <row r="104" spans="2:10" s="52" customFormat="1" ht="18.75">
      <c r="B104" s="54"/>
      <c r="C104" s="48"/>
      <c r="D104" s="49"/>
      <c r="E104" s="47"/>
      <c r="F104" s="50"/>
      <c r="G104" s="50"/>
      <c r="H104" s="50"/>
      <c r="I104" s="49"/>
      <c r="J104" s="47"/>
    </row>
    <row r="105" spans="2:10" s="52" customFormat="1" ht="18.75">
      <c r="B105" s="54"/>
      <c r="C105" s="48"/>
      <c r="D105" s="49"/>
      <c r="E105" s="47"/>
      <c r="F105" s="50"/>
      <c r="G105" s="50"/>
      <c r="H105" s="50"/>
      <c r="I105" s="49"/>
      <c r="J105" s="47"/>
    </row>
    <row r="106" spans="2:10" s="52" customFormat="1" ht="18.75">
      <c r="B106" s="54"/>
      <c r="C106" s="48"/>
      <c r="D106" s="49"/>
      <c r="E106" s="47"/>
      <c r="F106" s="50"/>
      <c r="G106" s="50"/>
      <c r="H106" s="50"/>
      <c r="I106" s="49"/>
      <c r="J106" s="47"/>
    </row>
    <row r="107" spans="2:10" s="52" customFormat="1" ht="18.75">
      <c r="B107" s="54"/>
      <c r="C107" s="48"/>
      <c r="D107" s="49"/>
      <c r="E107" s="47"/>
      <c r="F107" s="50"/>
      <c r="G107" s="50"/>
      <c r="H107" s="50"/>
      <c r="I107" s="49"/>
      <c r="J107" s="47"/>
    </row>
    <row r="108" spans="2:10" s="52" customFormat="1" ht="18.75">
      <c r="B108" s="54"/>
      <c r="C108" s="48"/>
      <c r="D108" s="49"/>
      <c r="E108" s="47"/>
      <c r="F108" s="50"/>
      <c r="G108" s="50"/>
      <c r="H108" s="50"/>
      <c r="I108" s="49"/>
      <c r="J108" s="47"/>
    </row>
    <row r="109" spans="2:10" s="52" customFormat="1" ht="18.75">
      <c r="B109" s="54"/>
      <c r="C109" s="48"/>
      <c r="D109" s="49"/>
      <c r="E109" s="47"/>
      <c r="F109" s="50"/>
      <c r="G109" s="50"/>
      <c r="H109" s="50"/>
      <c r="I109" s="49"/>
      <c r="J109" s="47"/>
    </row>
    <row r="110" spans="2:10" s="52" customFormat="1" ht="18.75">
      <c r="B110" s="54"/>
      <c r="C110" s="48"/>
      <c r="D110" s="49"/>
      <c r="E110" s="47"/>
      <c r="F110" s="50"/>
      <c r="G110" s="50"/>
      <c r="H110" s="50"/>
      <c r="I110" s="49"/>
      <c r="J110" s="47"/>
    </row>
    <row r="111" spans="2:10" ht="19.5" thickBot="1">
      <c r="B111" s="47"/>
      <c r="C111" s="48"/>
      <c r="D111" s="49"/>
      <c r="E111" s="47"/>
      <c r="F111" s="51"/>
      <c r="G111" s="50"/>
      <c r="H111" s="51"/>
      <c r="I111" s="49"/>
      <c r="J111" s="48"/>
    </row>
    <row r="112" spans="2:10" ht="18.75">
      <c r="B112" s="338" t="s">
        <v>1249</v>
      </c>
      <c r="C112" s="338"/>
      <c r="D112" s="338"/>
      <c r="E112" s="110"/>
      <c r="F112" s="110"/>
      <c r="G112" s="110"/>
      <c r="H112" s="110"/>
      <c r="I112" s="110"/>
      <c r="J112" s="111">
        <v>68</v>
      </c>
    </row>
    <row r="113" s="52" customFormat="1" ht="18.75"/>
    <row r="114" s="52" customFormat="1" ht="18.75"/>
    <row r="115" s="52" customFormat="1" ht="18.75"/>
    <row r="116" s="52" customFormat="1" ht="18.75"/>
    <row r="117" s="52" customFormat="1" ht="18.75"/>
    <row r="118" s="52" customFormat="1" ht="18.75"/>
    <row r="119" s="52" customFormat="1" ht="18.75"/>
    <row r="120" s="52" customFormat="1" ht="18.75"/>
    <row r="121" s="52" customFormat="1" ht="18.75"/>
    <row r="122" s="52" customFormat="1" ht="18.75"/>
    <row r="123" s="52" customFormat="1" ht="18.75"/>
    <row r="124" s="52" customFormat="1" ht="18.75"/>
    <row r="125" s="52" customFormat="1" ht="18.75"/>
    <row r="126" s="52" customFormat="1" ht="18.75"/>
    <row r="127" s="52" customFormat="1" ht="18.75"/>
    <row r="128" s="52" customFormat="1" ht="18.75"/>
    <row r="129" s="52" customFormat="1" ht="18.75"/>
    <row r="130" s="52" customFormat="1" ht="18.75"/>
    <row r="131" s="52" customFormat="1" ht="18.75"/>
    <row r="132" s="52" customFormat="1" ht="18.75"/>
    <row r="133" s="52" customFormat="1" ht="18.75"/>
    <row r="134" s="52" customFormat="1" ht="18.75"/>
    <row r="135" s="52" customFormat="1" ht="18.75"/>
    <row r="136" s="52" customFormat="1" ht="18.75"/>
    <row r="137" s="52" customFormat="1" ht="18.75"/>
    <row r="138" s="52" customFormat="1" ht="18.75"/>
    <row r="139" s="52" customFormat="1" ht="18.75"/>
    <row r="140" s="52" customFormat="1" ht="18.75"/>
    <row r="141" s="52" customFormat="1" ht="18.75"/>
    <row r="142" s="52" customFormat="1" ht="18.75"/>
    <row r="143" s="52" customFormat="1" ht="18.75"/>
    <row r="144" s="52" customFormat="1" ht="18.75"/>
    <row r="145" s="52" customFormat="1" ht="18.75"/>
    <row r="146" s="52" customFormat="1" ht="18.75"/>
    <row r="147" s="52" customFormat="1" ht="18.75"/>
    <row r="148" s="52" customFormat="1" ht="18.75"/>
    <row r="149" s="52" customFormat="1" ht="18.75"/>
    <row r="150" s="52" customFormat="1" ht="18.75"/>
    <row r="151" s="52" customFormat="1" ht="18.75"/>
    <row r="152" s="52" customFormat="1" ht="18.75"/>
    <row r="153" s="52" customFormat="1" ht="18.75"/>
    <row r="154" s="52" customFormat="1" ht="18.75"/>
    <row r="155" s="52" customFormat="1" ht="18.75"/>
    <row r="156" s="52" customFormat="1" ht="18.75"/>
    <row r="157" s="52" customFormat="1" ht="18.75"/>
    <row r="158" s="52" customFormat="1" ht="18.75"/>
    <row r="159" s="52" customFormat="1" ht="18.75"/>
    <row r="160" s="52" customFormat="1" ht="18.75"/>
    <row r="161" s="52" customFormat="1" ht="18.75"/>
    <row r="162" s="52" customFormat="1" ht="18.75"/>
    <row r="163" s="52" customFormat="1" ht="18.75"/>
    <row r="164" s="52" customFormat="1" ht="18.75"/>
    <row r="165" s="52" customFormat="1" ht="18.75"/>
    <row r="166" s="52" customFormat="1" ht="18.75"/>
    <row r="167" s="52" customFormat="1" ht="18.75"/>
    <row r="168" s="52" customFormat="1" ht="18.75"/>
    <row r="169" s="52" customFormat="1" ht="18.75"/>
    <row r="170" s="52" customFormat="1" ht="18.75"/>
    <row r="171" s="52" customFormat="1" ht="18.75"/>
    <row r="172" s="52" customFormat="1" ht="18.75"/>
    <row r="173" s="52" customFormat="1" ht="18.75"/>
    <row r="174" s="52" customFormat="1" ht="18.75"/>
    <row r="175" s="52" customFormat="1" ht="18.75"/>
    <row r="176" s="52" customFormat="1" ht="18.75"/>
    <row r="177" s="52" customFormat="1" ht="18.75"/>
    <row r="178" s="52" customFormat="1" ht="18.75"/>
    <row r="179" s="52" customFormat="1" ht="18.75"/>
    <row r="180" s="52" customFormat="1" ht="18.75"/>
    <row r="181" s="52" customFormat="1" ht="18.75"/>
    <row r="182" s="52" customFormat="1" ht="18.75"/>
    <row r="183" s="52" customFormat="1" ht="18.75"/>
    <row r="184" s="52" customFormat="1" ht="18.75"/>
    <row r="185" s="52" customFormat="1" ht="18.75"/>
    <row r="186" s="52" customFormat="1" ht="18.75"/>
    <row r="187" s="52" customFormat="1" ht="18.75"/>
    <row r="188" s="52" customFormat="1" ht="18.75"/>
    <row r="189" s="52" customFormat="1" ht="18.75"/>
    <row r="190" s="52" customFormat="1" ht="18.75"/>
    <row r="191" s="52" customFormat="1" ht="18.75"/>
    <row r="192" s="52" customFormat="1" ht="18.75"/>
    <row r="193" s="52" customFormat="1" ht="18.75"/>
    <row r="194" s="52" customFormat="1" ht="18.75"/>
    <row r="195" s="52" customFormat="1" ht="18.75"/>
    <row r="196" s="52" customFormat="1" ht="18.75"/>
    <row r="197" s="52" customFormat="1" ht="18.75"/>
    <row r="198" s="52" customFormat="1" ht="18.75"/>
    <row r="199" s="52" customFormat="1" ht="18.75"/>
    <row r="200" s="52" customFormat="1" ht="18.75"/>
    <row r="201" s="52" customFormat="1" ht="18.75"/>
    <row r="202" s="52" customFormat="1" ht="18.75"/>
    <row r="203" s="52" customFormat="1" ht="18.75"/>
    <row r="204" s="52" customFormat="1" ht="18.75"/>
    <row r="205" s="52" customFormat="1" ht="18.75"/>
    <row r="206" s="52" customFormat="1" ht="18.75"/>
    <row r="207" s="52" customFormat="1" ht="18.75"/>
    <row r="208" s="52" customFormat="1" ht="18.75"/>
    <row r="209" s="52" customFormat="1" ht="18.75"/>
    <row r="210" s="52" customFormat="1" ht="18.75"/>
    <row r="211" s="52" customFormat="1" ht="18.75"/>
    <row r="212" s="52" customFormat="1" ht="18.75"/>
    <row r="213" s="52" customFormat="1" ht="18.75"/>
    <row r="214" s="52" customFormat="1" ht="18.75"/>
    <row r="215" s="52" customFormat="1" ht="18.75"/>
    <row r="216" s="52" customFormat="1" ht="18.75"/>
    <row r="217" s="52" customFormat="1" ht="18.75"/>
    <row r="218" s="52" customFormat="1" ht="18.75"/>
    <row r="219" s="52" customFormat="1" ht="18.75"/>
    <row r="220" s="52" customFormat="1" ht="18.75"/>
    <row r="221" s="52" customFormat="1" ht="18.75"/>
    <row r="222" s="52" customFormat="1" ht="18.75"/>
    <row r="223" s="52" customFormat="1" ht="18.75"/>
    <row r="224" s="52" customFormat="1" ht="18.75"/>
    <row r="225" s="52" customFormat="1" ht="18.75"/>
    <row r="226" s="52" customFormat="1" ht="18.75"/>
    <row r="227" s="52" customFormat="1" ht="18.75"/>
    <row r="228" s="52" customFormat="1" ht="18.75"/>
    <row r="229" s="52" customFormat="1" ht="18.75"/>
    <row r="230" s="52" customFormat="1" ht="18.75"/>
    <row r="231" s="52" customFormat="1" ht="18.75"/>
    <row r="232" s="52" customFormat="1" ht="18.75"/>
    <row r="233" s="52" customFormat="1" ht="18.75"/>
    <row r="234" s="52" customFormat="1" ht="18.75"/>
    <row r="235" s="52" customFormat="1" ht="18.75"/>
    <row r="236" s="52" customFormat="1" ht="18.75"/>
    <row r="237" s="52" customFormat="1" ht="18.75"/>
    <row r="238" s="52" customFormat="1" ht="18.75"/>
  </sheetData>
  <sheetProtection/>
  <mergeCells count="18">
    <mergeCell ref="B39:J39"/>
    <mergeCell ref="B40:J40"/>
    <mergeCell ref="B1:J1"/>
    <mergeCell ref="B2:J2"/>
    <mergeCell ref="B3:J3"/>
    <mergeCell ref="B4:J4"/>
    <mergeCell ref="F7:H7"/>
    <mergeCell ref="B36:D36"/>
    <mergeCell ref="B41:J41"/>
    <mergeCell ref="B42:J42"/>
    <mergeCell ref="F84:H84"/>
    <mergeCell ref="B112:D112"/>
    <mergeCell ref="B77:J77"/>
    <mergeCell ref="B78:J78"/>
    <mergeCell ref="B79:J79"/>
    <mergeCell ref="B80:J80"/>
    <mergeCell ref="F45:H45"/>
    <mergeCell ref="B74:D74"/>
  </mergeCells>
  <printOptions horizontalCentered="1"/>
  <pageMargins left="0.1968503937007874" right="0.1968503937007874" top="0.31496062992125984" bottom="0.2362204724409449" header="0.31496062992125984" footer="0.31496062992125984"/>
  <pageSetup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49"/>
  <sheetViews>
    <sheetView zoomScale="150" zoomScaleNormal="150" zoomScalePageLayoutView="0" workbookViewId="0" topLeftCell="C37">
      <selection activeCell="I50" sqref="I50"/>
    </sheetView>
  </sheetViews>
  <sheetFormatPr defaultColWidth="9.140625" defaultRowHeight="21.75"/>
  <cols>
    <col min="1" max="1" width="44.8515625" style="309" customWidth="1"/>
    <col min="2" max="2" width="11.28125" style="309" customWidth="1"/>
    <col min="3" max="3" width="15.7109375" style="309" customWidth="1"/>
    <col min="4" max="4" width="11.28125" style="309" customWidth="1"/>
    <col min="5" max="5" width="15.7109375" style="309" customWidth="1"/>
    <col min="6" max="6" width="11.28125" style="309" customWidth="1"/>
    <col min="7" max="7" width="15.7109375" style="309" customWidth="1"/>
    <col min="8" max="8" width="11.28125" style="309" customWidth="1"/>
    <col min="9" max="9" width="15.7109375" style="309" customWidth="1"/>
    <col min="10" max="16384" width="9.140625" style="309" customWidth="1"/>
  </cols>
  <sheetData>
    <row r="1" spans="1:9" s="26" customFormat="1" ht="18.75">
      <c r="A1" s="334" t="s">
        <v>125</v>
      </c>
      <c r="B1" s="334"/>
      <c r="C1" s="334"/>
      <c r="D1" s="334"/>
      <c r="E1" s="334"/>
      <c r="F1" s="334"/>
      <c r="G1" s="334"/>
      <c r="H1" s="334"/>
      <c r="I1" s="334"/>
    </row>
    <row r="2" spans="1:9" s="26" customFormat="1" ht="18.75">
      <c r="A2" s="333" t="s">
        <v>760</v>
      </c>
      <c r="B2" s="333"/>
      <c r="C2" s="333"/>
      <c r="D2" s="333"/>
      <c r="E2" s="333"/>
      <c r="F2" s="333"/>
      <c r="G2" s="333"/>
      <c r="H2" s="333"/>
      <c r="I2" s="333"/>
    </row>
    <row r="3" spans="1:9" s="26" customFormat="1" ht="18.75">
      <c r="A3" s="333" t="s">
        <v>1247</v>
      </c>
      <c r="B3" s="333"/>
      <c r="C3" s="333"/>
      <c r="D3" s="333"/>
      <c r="E3" s="333"/>
      <c r="F3" s="333"/>
      <c r="G3" s="333"/>
      <c r="H3" s="333"/>
      <c r="I3" s="333"/>
    </row>
    <row r="4" spans="1:9" s="26" customFormat="1" ht="18.75">
      <c r="A4" s="333" t="s">
        <v>125</v>
      </c>
      <c r="B4" s="333"/>
      <c r="C4" s="333"/>
      <c r="D4" s="333"/>
      <c r="E4" s="333"/>
      <c r="F4" s="333"/>
      <c r="G4" s="333"/>
      <c r="H4" s="333"/>
      <c r="I4" s="333"/>
    </row>
    <row r="5" spans="1:9" s="26" customFormat="1" ht="18.75">
      <c r="A5" s="107" t="s">
        <v>185</v>
      </c>
      <c r="B5" s="335" t="s">
        <v>1192</v>
      </c>
      <c r="C5" s="337"/>
      <c r="D5" s="335" t="s">
        <v>663</v>
      </c>
      <c r="E5" s="337"/>
      <c r="F5" s="339" t="s">
        <v>1248</v>
      </c>
      <c r="G5" s="339"/>
      <c r="H5" s="339" t="s">
        <v>189</v>
      </c>
      <c r="I5" s="339"/>
    </row>
    <row r="6" spans="1:9" s="26" customFormat="1" ht="18.75">
      <c r="A6" s="75"/>
      <c r="B6" s="107" t="s">
        <v>191</v>
      </c>
      <c r="C6" s="107" t="s">
        <v>150</v>
      </c>
      <c r="D6" s="107" t="s">
        <v>191</v>
      </c>
      <c r="E6" s="107" t="s">
        <v>150</v>
      </c>
      <c r="F6" s="107" t="s">
        <v>191</v>
      </c>
      <c r="G6" s="107" t="s">
        <v>150</v>
      </c>
      <c r="H6" s="107" t="s">
        <v>191</v>
      </c>
      <c r="I6" s="107" t="s">
        <v>150</v>
      </c>
    </row>
    <row r="7" spans="1:9" s="26" customFormat="1" ht="18.75">
      <c r="A7" s="108"/>
      <c r="B7" s="109" t="s">
        <v>147</v>
      </c>
      <c r="C7" s="109" t="s">
        <v>151</v>
      </c>
      <c r="D7" s="109" t="s">
        <v>147</v>
      </c>
      <c r="E7" s="109" t="s">
        <v>151</v>
      </c>
      <c r="F7" s="109" t="s">
        <v>147</v>
      </c>
      <c r="G7" s="109" t="s">
        <v>151</v>
      </c>
      <c r="H7" s="109" t="s">
        <v>147</v>
      </c>
      <c r="I7" s="109" t="s">
        <v>151</v>
      </c>
    </row>
    <row r="8" spans="1:9" s="26" customFormat="1" ht="18.75">
      <c r="A8" s="291" t="s">
        <v>735</v>
      </c>
      <c r="B8" s="102"/>
      <c r="C8" s="102"/>
      <c r="D8" s="102"/>
      <c r="E8" s="102"/>
      <c r="F8" s="102"/>
      <c r="G8" s="102"/>
      <c r="H8" s="102"/>
      <c r="I8" s="102"/>
    </row>
    <row r="9" spans="1:9" s="26" customFormat="1" ht="18.75">
      <c r="A9" s="75" t="s">
        <v>736</v>
      </c>
      <c r="B9" s="174"/>
      <c r="C9" s="174"/>
      <c r="D9" s="174"/>
      <c r="E9" s="174"/>
      <c r="F9" s="174"/>
      <c r="G9" s="174"/>
      <c r="H9" s="174"/>
      <c r="I9" s="174"/>
    </row>
    <row r="10" spans="1:9" s="26" customFormat="1" ht="18.75">
      <c r="A10" s="28" t="s">
        <v>741</v>
      </c>
      <c r="B10" s="174">
        <f>+COUNT(บูรณาการร่วม!A10,บูรณาการร่วม!A13,บูรณาการร่วม!A16,บูรณาการร่วม!A19,บูรณาการร่วม!A25,บูรณาการร่วม!A28,บูรณาการร่วม!A31,บูรณาการร่วม!A46,บูรณาการร่วม!A49,บูรณาการร่วม!A51,บูรณาการร่วม!A53,บูรณาการร่วม!A65,บูรณาการร่วม!A98)</f>
        <v>13</v>
      </c>
      <c r="C10" s="248">
        <f>+บูรณาการร่วม!E10+บูรณาการร่วม!E13+บูรณาการร่วม!E16+บูรณาการร่วม!E19+บูรณาการร่วม!E25+บูรณาการร่วม!E28+บูรณาการร่วม!E31+บูรณาการร่วม!E46+บูรณาการร่วม!E49+บูรณาการร่วม!E51+บูรณาการร่วม!E53+บูรณาการร่วม!E65+บูรณาการร่วม!E98</f>
        <v>16935000</v>
      </c>
      <c r="D10" s="174">
        <f>+COUNT(บูรณาการร่วม!A119,บูรณาการร่วม!A117,บูรณาการร่วม!A61,บูรณาการร่วม!A59,บูรณาการร่วม!A57,บูรณาการร่วม!A55,บูรณาการร่วม!A22)</f>
        <v>7</v>
      </c>
      <c r="E10" s="248">
        <f>+บูรณาการร่วม!F22+บูรณาการร่วม!F55+บูรณาการร่วม!F57+บูรณาการร่วม!F59+บูรณาการร่วม!F61+บูรณาการร่วม!F117+บูรณาการร่วม!F119</f>
        <v>6920000</v>
      </c>
      <c r="F10" s="174">
        <f>+COUNT(บูรณาการร่วม!A63,บูรณาการร่วม!A67,บูรณาการร่วม!A81,บูรณาการร่วม!A84,บูรณาการร่วม!A86,บูรณาการร่วม!A88,บูรณาการร่วม!A90,บูรณาการร่วม!A92,บูรณาการร่วม!A94,บูรณาการร่วม!A96,บูรณาการร่วม!A101,บูรณาการร่วม!A103,บูรณาการร่วม!A121)</f>
        <v>13</v>
      </c>
      <c r="G10" s="248">
        <f>+บูรณาการร่วม!G121+บูรณาการร่วม!G103+บูรณาการร่วม!G101+บูรณาการร่วม!G96+บูรณาการร่วม!G94+บูรณาการร่วม!G92+บูรณาการร่วม!G90+บูรณาการร่วม!G88+บูรณาการร่วม!G86+บูรณาการร่วม!G84+บูรณาการร่วม!G81+บูรณาการร่วม!G67+บูรณาการร่วม!G63</f>
        <v>14940000</v>
      </c>
      <c r="H10" s="174">
        <f>+B10+D10+F10</f>
        <v>33</v>
      </c>
      <c r="I10" s="174">
        <f>+C10+E10+G10</f>
        <v>38795000</v>
      </c>
    </row>
    <row r="11" spans="1:9" s="26" customFormat="1" ht="18.75">
      <c r="A11" s="28" t="s">
        <v>737</v>
      </c>
      <c r="B11" s="174"/>
      <c r="C11" s="248"/>
      <c r="D11" s="174"/>
      <c r="E11" s="248"/>
      <c r="F11" s="174"/>
      <c r="G11" s="248"/>
      <c r="H11" s="174"/>
      <c r="I11" s="174"/>
    </row>
    <row r="12" spans="1:9" s="26" customFormat="1" ht="18.75">
      <c r="A12" s="28" t="s">
        <v>742</v>
      </c>
      <c r="B12" s="174">
        <v>5</v>
      </c>
      <c r="C12" s="248">
        <v>7600000</v>
      </c>
      <c r="D12" s="174">
        <f>+COUNT(บูรณาการร่วม!A135,บูรณาการร่วม!#REF!,บูรณาการร่วม!A173)</f>
        <v>2</v>
      </c>
      <c r="E12" s="248">
        <v>1100000</v>
      </c>
      <c r="F12" s="174">
        <v>3</v>
      </c>
      <c r="G12" s="248">
        <v>1600000</v>
      </c>
      <c r="H12" s="174">
        <f>+B12+D12+F12</f>
        <v>10</v>
      </c>
      <c r="I12" s="174">
        <f>+C12+E12+G12</f>
        <v>10300000</v>
      </c>
    </row>
    <row r="13" spans="1:9" s="26" customFormat="1" ht="18.75">
      <c r="A13" s="28" t="s">
        <v>738</v>
      </c>
      <c r="B13" s="174"/>
      <c r="C13" s="248"/>
      <c r="D13" s="174"/>
      <c r="E13" s="248"/>
      <c r="F13" s="174"/>
      <c r="G13" s="248"/>
      <c r="H13" s="174"/>
      <c r="I13" s="174"/>
    </row>
    <row r="14" spans="1:9" s="26" customFormat="1" ht="18.75">
      <c r="A14" s="28" t="s">
        <v>1865</v>
      </c>
      <c r="B14" s="174">
        <v>9</v>
      </c>
      <c r="C14" s="248">
        <v>1844000</v>
      </c>
      <c r="D14" s="174">
        <v>6</v>
      </c>
      <c r="E14" s="248">
        <v>1053000</v>
      </c>
      <c r="F14" s="174">
        <v>9</v>
      </c>
      <c r="G14" s="248">
        <v>14000000</v>
      </c>
      <c r="H14" s="174">
        <f>+B14+D14+F14</f>
        <v>24</v>
      </c>
      <c r="I14" s="174">
        <f>+C14+E14+G14</f>
        <v>16897000</v>
      </c>
    </row>
    <row r="15" spans="1:9" s="26" customFormat="1" ht="18.75">
      <c r="A15" s="28" t="s">
        <v>744</v>
      </c>
      <c r="B15" s="174">
        <v>4</v>
      </c>
      <c r="C15" s="248">
        <v>5500000</v>
      </c>
      <c r="D15" s="174">
        <v>5</v>
      </c>
      <c r="E15" s="174">
        <v>4600000</v>
      </c>
      <c r="F15" s="174">
        <v>2</v>
      </c>
      <c r="G15" s="174">
        <v>1500000</v>
      </c>
      <c r="H15" s="174">
        <f>+B15+D15+F15</f>
        <v>11</v>
      </c>
      <c r="I15" s="174">
        <f>+C15+E15+G15</f>
        <v>11600000</v>
      </c>
    </row>
    <row r="16" spans="1:9" s="26" customFormat="1" ht="19.5" thickBot="1">
      <c r="A16" s="295" t="s">
        <v>740</v>
      </c>
      <c r="B16" s="174"/>
      <c r="C16" s="248"/>
      <c r="D16" s="174"/>
      <c r="E16" s="248"/>
      <c r="F16" s="174"/>
      <c r="G16" s="248"/>
      <c r="H16" s="174"/>
      <c r="I16" s="174"/>
    </row>
    <row r="17" spans="1:9" s="26" customFormat="1" ht="19.5" thickBot="1">
      <c r="A17" s="296" t="s">
        <v>190</v>
      </c>
      <c r="B17" s="319">
        <f aca="true" t="shared" si="0" ref="B17:I17">SUM(B10:B16)</f>
        <v>31</v>
      </c>
      <c r="C17" s="320">
        <f t="shared" si="0"/>
        <v>31879000</v>
      </c>
      <c r="D17" s="319">
        <f t="shared" si="0"/>
        <v>20</v>
      </c>
      <c r="E17" s="320">
        <f t="shared" si="0"/>
        <v>13673000</v>
      </c>
      <c r="F17" s="319">
        <f t="shared" si="0"/>
        <v>27</v>
      </c>
      <c r="G17" s="320">
        <f t="shared" si="0"/>
        <v>32040000</v>
      </c>
      <c r="H17" s="321">
        <f t="shared" si="0"/>
        <v>78</v>
      </c>
      <c r="I17" s="320">
        <f t="shared" si="0"/>
        <v>77592000</v>
      </c>
    </row>
    <row r="18" spans="1:9" s="26" customFormat="1" ht="18.75">
      <c r="A18" s="299" t="s">
        <v>832</v>
      </c>
      <c r="B18" s="174"/>
      <c r="C18" s="174"/>
      <c r="D18" s="174"/>
      <c r="E18" s="174"/>
      <c r="F18" s="174"/>
      <c r="G18" s="174"/>
      <c r="H18" s="174"/>
      <c r="I18" s="174"/>
    </row>
    <row r="19" spans="1:9" s="26" customFormat="1" ht="18.75" hidden="1">
      <c r="A19" s="28" t="s">
        <v>753</v>
      </c>
      <c r="B19" s="174"/>
      <c r="C19" s="174"/>
      <c r="D19" s="174"/>
      <c r="E19" s="174"/>
      <c r="F19" s="174"/>
      <c r="G19" s="174"/>
      <c r="H19" s="174">
        <f aca="true" t="shared" si="1" ref="H19:I21">+B19+D19+F19</f>
        <v>0</v>
      </c>
      <c r="I19" s="174">
        <f t="shared" si="1"/>
        <v>0</v>
      </c>
    </row>
    <row r="20" spans="1:9" s="26" customFormat="1" ht="18.75">
      <c r="A20" s="28" t="s">
        <v>745</v>
      </c>
      <c r="B20" s="174">
        <v>3</v>
      </c>
      <c r="C20" s="248">
        <v>2350000</v>
      </c>
      <c r="D20" s="174">
        <v>1</v>
      </c>
      <c r="E20" s="248">
        <v>500000</v>
      </c>
      <c r="F20" s="174"/>
      <c r="G20" s="248"/>
      <c r="H20" s="174">
        <f t="shared" si="1"/>
        <v>4</v>
      </c>
      <c r="I20" s="174">
        <f t="shared" si="1"/>
        <v>2850000</v>
      </c>
    </row>
    <row r="21" spans="1:9" s="26" customFormat="1" ht="19.5" thickBot="1">
      <c r="A21" s="28" t="s">
        <v>1173</v>
      </c>
      <c r="B21" s="174">
        <v>2</v>
      </c>
      <c r="C21" s="248">
        <v>1500000</v>
      </c>
      <c r="D21" s="174">
        <v>1</v>
      </c>
      <c r="E21" s="248">
        <v>500000</v>
      </c>
      <c r="F21" s="174">
        <v>1</v>
      </c>
      <c r="G21" s="248">
        <v>500000</v>
      </c>
      <c r="H21" s="174">
        <f t="shared" si="1"/>
        <v>4</v>
      </c>
      <c r="I21" s="174">
        <f t="shared" si="1"/>
        <v>2500000</v>
      </c>
    </row>
    <row r="22" spans="1:9" s="26" customFormat="1" ht="19.5" thickBot="1">
      <c r="A22" s="296" t="s">
        <v>190</v>
      </c>
      <c r="B22" s="319">
        <f aca="true" t="shared" si="2" ref="B22:H22">SUM(B20:B21)</f>
        <v>5</v>
      </c>
      <c r="C22" s="320">
        <f t="shared" si="2"/>
        <v>3850000</v>
      </c>
      <c r="D22" s="319">
        <f t="shared" si="2"/>
        <v>2</v>
      </c>
      <c r="E22" s="320">
        <f t="shared" si="2"/>
        <v>1000000</v>
      </c>
      <c r="F22" s="319">
        <f t="shared" si="2"/>
        <v>1</v>
      </c>
      <c r="G22" s="320">
        <f t="shared" si="2"/>
        <v>500000</v>
      </c>
      <c r="H22" s="321">
        <f t="shared" si="2"/>
        <v>8</v>
      </c>
      <c r="I22" s="320">
        <f>SUM(B22:H22)</f>
        <v>5350016</v>
      </c>
    </row>
    <row r="23" spans="1:9" s="26" customFormat="1" ht="18.75" hidden="1">
      <c r="A23" s="338"/>
      <c r="B23" s="338"/>
      <c r="C23" s="338"/>
      <c r="D23" s="188"/>
      <c r="E23" s="300"/>
      <c r="F23" s="189"/>
      <c r="G23" s="189"/>
      <c r="H23" s="188"/>
      <c r="I23" s="317"/>
    </row>
    <row r="24" spans="1:9" s="26" customFormat="1" ht="18.75" hidden="1">
      <c r="A24" s="49"/>
      <c r="B24" s="49"/>
      <c r="C24" s="49"/>
      <c r="D24" s="47"/>
      <c r="E24" s="329"/>
      <c r="F24" s="50"/>
      <c r="G24" s="50"/>
      <c r="H24" s="47"/>
      <c r="I24" s="330"/>
    </row>
    <row r="25" spans="1:9" s="26" customFormat="1" ht="18.75" hidden="1">
      <c r="A25" s="49"/>
      <c r="B25" s="49"/>
      <c r="C25" s="49"/>
      <c r="D25" s="47"/>
      <c r="E25" s="329"/>
      <c r="F25" s="50"/>
      <c r="G25" s="50"/>
      <c r="H25" s="47"/>
      <c r="I25" s="330"/>
    </row>
    <row r="26" spans="1:9" s="26" customFormat="1" ht="18.75" hidden="1">
      <c r="A26" s="49"/>
      <c r="B26" s="49"/>
      <c r="C26" s="49"/>
      <c r="D26" s="47"/>
      <c r="E26" s="329"/>
      <c r="F26" s="50"/>
      <c r="G26" s="50"/>
      <c r="H26" s="47"/>
      <c r="I26" s="330"/>
    </row>
    <row r="27" spans="1:9" s="26" customFormat="1" ht="19.5" hidden="1" thickBot="1">
      <c r="A27" s="49"/>
      <c r="B27" s="49"/>
      <c r="C27" s="49"/>
      <c r="D27" s="47"/>
      <c r="E27" s="329"/>
      <c r="F27" s="50"/>
      <c r="G27" s="50"/>
      <c r="H27" s="47"/>
      <c r="I27" s="330"/>
    </row>
    <row r="28" spans="1:9" s="26" customFormat="1" ht="18.75" hidden="1">
      <c r="A28" s="338" t="s">
        <v>1249</v>
      </c>
      <c r="B28" s="338"/>
      <c r="C28" s="338"/>
      <c r="D28" s="188"/>
      <c r="E28" s="300"/>
      <c r="F28" s="189"/>
      <c r="G28" s="189"/>
      <c r="H28" s="188"/>
      <c r="I28" s="111">
        <v>69</v>
      </c>
    </row>
    <row r="29" spans="1:9" s="26" customFormat="1" ht="18.75" hidden="1">
      <c r="A29" s="334" t="s">
        <v>125</v>
      </c>
      <c r="B29" s="334"/>
      <c r="C29" s="334"/>
      <c r="D29" s="334"/>
      <c r="E29" s="334"/>
      <c r="F29" s="334"/>
      <c r="G29" s="334"/>
      <c r="H29" s="334"/>
      <c r="I29" s="334"/>
    </row>
    <row r="30" spans="1:9" s="26" customFormat="1" ht="18.75" hidden="1">
      <c r="A30" s="333" t="s">
        <v>760</v>
      </c>
      <c r="B30" s="333"/>
      <c r="C30" s="333"/>
      <c r="D30" s="333"/>
      <c r="E30" s="333"/>
      <c r="F30" s="333"/>
      <c r="G30" s="333"/>
      <c r="H30" s="333"/>
      <c r="I30" s="333"/>
    </row>
    <row r="31" spans="1:9" s="26" customFormat="1" ht="18.75" hidden="1">
      <c r="A31" s="333" t="s">
        <v>1247</v>
      </c>
      <c r="B31" s="333"/>
      <c r="C31" s="333"/>
      <c r="D31" s="333"/>
      <c r="E31" s="333"/>
      <c r="F31" s="333"/>
      <c r="G31" s="333"/>
      <c r="H31" s="333"/>
      <c r="I31" s="333"/>
    </row>
    <row r="32" spans="1:9" s="26" customFormat="1" ht="18.75" hidden="1">
      <c r="A32" s="333" t="s">
        <v>125</v>
      </c>
      <c r="B32" s="333"/>
      <c r="C32" s="333"/>
      <c r="D32" s="333"/>
      <c r="E32" s="333"/>
      <c r="F32" s="333"/>
      <c r="G32" s="333"/>
      <c r="H32" s="333"/>
      <c r="I32" s="333"/>
    </row>
    <row r="33" spans="1:9" s="26" customFormat="1" ht="18.75" hidden="1">
      <c r="A33" s="106"/>
      <c r="B33" s="106"/>
      <c r="C33" s="106"/>
      <c r="D33" s="106"/>
      <c r="E33" s="106"/>
      <c r="F33" s="106"/>
      <c r="G33" s="106"/>
      <c r="H33" s="106"/>
      <c r="I33" s="106"/>
    </row>
    <row r="34" spans="1:9" s="26" customFormat="1" ht="18.75" hidden="1">
      <c r="A34" s="107" t="s">
        <v>185</v>
      </c>
      <c r="B34" s="335" t="s">
        <v>1192</v>
      </c>
      <c r="C34" s="337"/>
      <c r="D34" s="335" t="s">
        <v>663</v>
      </c>
      <c r="E34" s="337"/>
      <c r="F34" s="339" t="s">
        <v>1248</v>
      </c>
      <c r="G34" s="339"/>
      <c r="H34" s="339" t="s">
        <v>189</v>
      </c>
      <c r="I34" s="339"/>
    </row>
    <row r="35" spans="1:9" s="26" customFormat="1" ht="18.75" hidden="1">
      <c r="A35" s="75"/>
      <c r="B35" s="107" t="s">
        <v>191</v>
      </c>
      <c r="C35" s="107" t="s">
        <v>150</v>
      </c>
      <c r="D35" s="107" t="s">
        <v>191</v>
      </c>
      <c r="E35" s="107" t="s">
        <v>150</v>
      </c>
      <c r="F35" s="107" t="s">
        <v>191</v>
      </c>
      <c r="G35" s="107" t="s">
        <v>150</v>
      </c>
      <c r="H35" s="107" t="s">
        <v>191</v>
      </c>
      <c r="I35" s="107" t="s">
        <v>150</v>
      </c>
    </row>
    <row r="36" spans="1:9" s="26" customFormat="1" ht="18.75" hidden="1">
      <c r="A36" s="108"/>
      <c r="B36" s="109" t="s">
        <v>147</v>
      </c>
      <c r="C36" s="109" t="s">
        <v>151</v>
      </c>
      <c r="D36" s="109" t="s">
        <v>147</v>
      </c>
      <c r="E36" s="109" t="s">
        <v>151</v>
      </c>
      <c r="F36" s="109" t="s">
        <v>147</v>
      </c>
      <c r="G36" s="109" t="s">
        <v>151</v>
      </c>
      <c r="H36" s="109" t="s">
        <v>147</v>
      </c>
      <c r="I36" s="109" t="s">
        <v>151</v>
      </c>
    </row>
    <row r="37" spans="1:9" s="26" customFormat="1" ht="18.75">
      <c r="A37" s="291" t="s">
        <v>746</v>
      </c>
      <c r="B37" s="23"/>
      <c r="C37" s="23"/>
      <c r="D37" s="23"/>
      <c r="E37" s="23"/>
      <c r="F37" s="23"/>
      <c r="G37" s="23"/>
      <c r="H37" s="23"/>
      <c r="I37" s="23"/>
    </row>
    <row r="38" spans="1:9" s="26" customFormat="1" ht="18.75">
      <c r="A38" s="28" t="s">
        <v>209</v>
      </c>
      <c r="B38" s="27">
        <v>1</v>
      </c>
      <c r="C38" s="292">
        <v>700000</v>
      </c>
      <c r="D38" s="27">
        <v>1</v>
      </c>
      <c r="E38" s="292">
        <v>700000</v>
      </c>
      <c r="F38" s="27">
        <v>1</v>
      </c>
      <c r="G38" s="292">
        <v>700000</v>
      </c>
      <c r="H38" s="27">
        <f>+B38+D38+F38</f>
        <v>3</v>
      </c>
      <c r="I38" s="302">
        <f>+C38+E38+G38</f>
        <v>2100000</v>
      </c>
    </row>
    <row r="39" spans="1:9" s="26" customFormat="1" ht="18.75">
      <c r="A39" s="28" t="s">
        <v>167</v>
      </c>
      <c r="B39" s="27"/>
      <c r="C39" s="292"/>
      <c r="D39" s="27"/>
      <c r="E39" s="292"/>
      <c r="F39" s="27"/>
      <c r="G39" s="292"/>
      <c r="H39" s="27"/>
      <c r="I39" s="294"/>
    </row>
    <row r="40" spans="1:9" s="26" customFormat="1" ht="18.75" hidden="1">
      <c r="A40" s="28" t="s">
        <v>210</v>
      </c>
      <c r="B40" s="27"/>
      <c r="C40" s="27"/>
      <c r="D40" s="27"/>
      <c r="E40" s="27"/>
      <c r="F40" s="27"/>
      <c r="G40" s="27"/>
      <c r="H40" s="27">
        <f>+B40+D40+F40</f>
        <v>0</v>
      </c>
      <c r="I40" s="302">
        <f>+C40+E40+G40</f>
        <v>0</v>
      </c>
    </row>
    <row r="41" spans="1:9" s="26" customFormat="1" ht="18.75" hidden="1">
      <c r="A41" s="28" t="s">
        <v>208</v>
      </c>
      <c r="B41" s="27"/>
      <c r="C41" s="292"/>
      <c r="D41" s="27"/>
      <c r="E41" s="292"/>
      <c r="F41" s="27"/>
      <c r="G41" s="292"/>
      <c r="H41" s="27"/>
      <c r="I41" s="294"/>
    </row>
    <row r="42" spans="1:9" s="26" customFormat="1" ht="18.75">
      <c r="A42" s="28" t="s">
        <v>211</v>
      </c>
      <c r="B42" s="27">
        <v>4</v>
      </c>
      <c r="C42" s="292">
        <v>2700000</v>
      </c>
      <c r="D42" s="27">
        <v>2</v>
      </c>
      <c r="E42" s="292">
        <v>700000</v>
      </c>
      <c r="F42" s="27">
        <v>2</v>
      </c>
      <c r="G42" s="292">
        <v>700000</v>
      </c>
      <c r="H42" s="27">
        <f>+B42+D42+F42</f>
        <v>8</v>
      </c>
      <c r="I42" s="302">
        <f>+C42+E42+G42</f>
        <v>4100000</v>
      </c>
    </row>
    <row r="43" spans="1:9" s="26" customFormat="1" ht="19.5" thickBot="1">
      <c r="A43" s="28" t="s">
        <v>750</v>
      </c>
      <c r="B43" s="27"/>
      <c r="C43" s="292"/>
      <c r="D43" s="27"/>
      <c r="E43" s="292"/>
      <c r="F43" s="27"/>
      <c r="G43" s="292"/>
      <c r="H43" s="27"/>
      <c r="I43" s="294"/>
    </row>
    <row r="44" spans="1:9" s="26" customFormat="1" ht="19.5" thickBot="1">
      <c r="A44" s="296" t="s">
        <v>190</v>
      </c>
      <c r="B44" s="297">
        <f aca="true" t="shared" si="3" ref="B44:I44">SUM(B38:B43)</f>
        <v>5</v>
      </c>
      <c r="C44" s="298">
        <f t="shared" si="3"/>
        <v>3400000</v>
      </c>
      <c r="D44" s="297">
        <f t="shared" si="3"/>
        <v>3</v>
      </c>
      <c r="E44" s="298">
        <f t="shared" si="3"/>
        <v>1400000</v>
      </c>
      <c r="F44" s="297">
        <f t="shared" si="3"/>
        <v>3</v>
      </c>
      <c r="G44" s="298">
        <f t="shared" si="3"/>
        <v>1400000</v>
      </c>
      <c r="H44" s="303">
        <f t="shared" si="3"/>
        <v>11</v>
      </c>
      <c r="I44" s="298">
        <f t="shared" si="3"/>
        <v>6200000</v>
      </c>
    </row>
    <row r="45" spans="1:9" s="26" customFormat="1" ht="21" thickBot="1">
      <c r="A45" s="315" t="s">
        <v>238</v>
      </c>
      <c r="B45" s="316">
        <f aca="true" t="shared" si="4" ref="B45:I45">SUM(B44+B22+B17)</f>
        <v>41</v>
      </c>
      <c r="C45" s="331">
        <f t="shared" si="4"/>
        <v>39129000</v>
      </c>
      <c r="D45" s="316">
        <f t="shared" si="4"/>
        <v>25</v>
      </c>
      <c r="E45" s="331">
        <f t="shared" si="4"/>
        <v>16073000</v>
      </c>
      <c r="F45" s="316">
        <f t="shared" si="4"/>
        <v>31</v>
      </c>
      <c r="G45" s="331">
        <f t="shared" si="4"/>
        <v>33940000</v>
      </c>
      <c r="H45" s="332">
        <f t="shared" si="4"/>
        <v>97</v>
      </c>
      <c r="I45" s="331">
        <f t="shared" si="4"/>
        <v>89142016</v>
      </c>
    </row>
    <row r="46" spans="1:9" s="26" customFormat="1" ht="18.75">
      <c r="A46" s="338"/>
      <c r="B46" s="338"/>
      <c r="C46" s="338"/>
      <c r="D46" s="188"/>
      <c r="E46" s="300"/>
      <c r="F46" s="189"/>
      <c r="G46" s="189"/>
      <c r="H46" s="188"/>
      <c r="I46" s="317"/>
    </row>
    <row r="47" spans="1:9" s="26" customFormat="1" ht="18.75">
      <c r="A47" s="49"/>
      <c r="B47" s="49"/>
      <c r="C47" s="49"/>
      <c r="D47" s="47"/>
      <c r="E47" s="329"/>
      <c r="F47" s="50"/>
      <c r="G47" s="50"/>
      <c r="H47" s="47"/>
      <c r="I47" s="330"/>
    </row>
    <row r="48" spans="1:9" s="26" customFormat="1" ht="19.5" thickBot="1">
      <c r="A48" s="49"/>
      <c r="B48" s="49"/>
      <c r="C48" s="49"/>
      <c r="D48" s="47"/>
      <c r="E48" s="329"/>
      <c r="F48" s="50"/>
      <c r="G48" s="50"/>
      <c r="H48" s="47"/>
      <c r="I48" s="330"/>
    </row>
    <row r="49" spans="1:9" s="26" customFormat="1" ht="18.75">
      <c r="A49" s="338" t="s">
        <v>1249</v>
      </c>
      <c r="B49" s="338"/>
      <c r="C49" s="338"/>
      <c r="D49" s="188"/>
      <c r="E49" s="300"/>
      <c r="F49" s="189"/>
      <c r="G49" s="189"/>
      <c r="H49" s="188"/>
      <c r="I49" s="111">
        <v>69</v>
      </c>
    </row>
  </sheetData>
  <sheetProtection/>
  <mergeCells count="20">
    <mergeCell ref="A28:C28"/>
    <mergeCell ref="A23:C23"/>
    <mergeCell ref="A46:C46"/>
    <mergeCell ref="A49:C49"/>
    <mergeCell ref="B34:C34"/>
    <mergeCell ref="A29:I29"/>
    <mergeCell ref="A30:I30"/>
    <mergeCell ref="A31:I31"/>
    <mergeCell ref="A32:I32"/>
    <mergeCell ref="D34:E34"/>
    <mergeCell ref="F34:G34"/>
    <mergeCell ref="H34:I34"/>
    <mergeCell ref="H5:I5"/>
    <mergeCell ref="A1:I1"/>
    <mergeCell ref="A2:I2"/>
    <mergeCell ref="A3:I3"/>
    <mergeCell ref="A4:I4"/>
    <mergeCell ref="B5:C5"/>
    <mergeCell ref="D5:E5"/>
    <mergeCell ref="F5:G5"/>
  </mergeCells>
  <printOptions/>
  <pageMargins left="0.35433070866141736" right="0.1968503937007874" top="0.3937007874015748" bottom="0.1968503937007874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368"/>
  <sheetViews>
    <sheetView tabSelected="1" zoomScale="150" zoomScaleNormal="150" zoomScaleSheetLayoutView="150" zoomScalePageLayoutView="0" workbookViewId="0" topLeftCell="D349">
      <selection activeCell="H346" sqref="H346"/>
    </sheetView>
  </sheetViews>
  <sheetFormatPr defaultColWidth="9.140625" defaultRowHeight="21.75"/>
  <cols>
    <col min="1" max="1" width="4.8515625" style="194" customWidth="1"/>
    <col min="2" max="2" width="33.8515625" style="194" customWidth="1"/>
    <col min="3" max="3" width="22.57421875" style="194" customWidth="1"/>
    <col min="4" max="4" width="19.28125" style="194" customWidth="1"/>
    <col min="5" max="5" width="12.28125" style="194" customWidth="1"/>
    <col min="6" max="7" width="11.57421875" style="194" customWidth="1"/>
    <col min="8" max="8" width="27.140625" style="194" customWidth="1"/>
    <col min="9" max="9" width="17.140625" style="194" customWidth="1"/>
    <col min="10" max="16384" width="9.140625" style="194" customWidth="1"/>
  </cols>
  <sheetData>
    <row r="1" spans="1:9" s="55" customFormat="1" ht="18.75">
      <c r="A1" s="347"/>
      <c r="B1" s="347"/>
      <c r="C1" s="347"/>
      <c r="D1" s="347"/>
      <c r="E1" s="347"/>
      <c r="F1" s="347"/>
      <c r="G1" s="347"/>
      <c r="H1" s="347"/>
      <c r="I1" s="347"/>
    </row>
    <row r="2" spans="1:9" s="26" customFormat="1" ht="18.75">
      <c r="A2" s="333" t="s">
        <v>216</v>
      </c>
      <c r="B2" s="333"/>
      <c r="C2" s="333"/>
      <c r="D2" s="333"/>
      <c r="E2" s="333"/>
      <c r="F2" s="333"/>
      <c r="G2" s="333"/>
      <c r="H2" s="333"/>
      <c r="I2" s="333"/>
    </row>
    <row r="3" spans="1:9" s="26" customFormat="1" ht="18.75">
      <c r="A3" s="333" t="s">
        <v>1250</v>
      </c>
      <c r="B3" s="333"/>
      <c r="C3" s="333"/>
      <c r="D3" s="333"/>
      <c r="E3" s="333"/>
      <c r="F3" s="333"/>
      <c r="G3" s="333"/>
      <c r="H3" s="333"/>
      <c r="I3" s="333"/>
    </row>
    <row r="4" spans="1:9" s="26" customFormat="1" ht="18.75">
      <c r="A4" s="333" t="s">
        <v>125</v>
      </c>
      <c r="B4" s="333"/>
      <c r="C4" s="333"/>
      <c r="D4" s="333"/>
      <c r="E4" s="333"/>
      <c r="F4" s="333"/>
      <c r="G4" s="333"/>
      <c r="H4" s="333"/>
      <c r="I4" s="333"/>
    </row>
    <row r="5" spans="1:9" s="26" customFormat="1" ht="18.75">
      <c r="A5" s="42" t="s">
        <v>696</v>
      </c>
      <c r="B5" s="42"/>
      <c r="C5" s="42"/>
      <c r="D5" s="42"/>
      <c r="E5" s="42"/>
      <c r="F5" s="42"/>
      <c r="G5" s="42"/>
      <c r="H5" s="42"/>
      <c r="I5" s="42"/>
    </row>
    <row r="6" spans="1:9" s="26" customFormat="1" ht="18.75">
      <c r="A6" s="42" t="s">
        <v>254</v>
      </c>
      <c r="B6" s="42"/>
      <c r="C6" s="42"/>
      <c r="D6" s="42"/>
      <c r="E6" s="42"/>
      <c r="F6" s="42"/>
      <c r="G6" s="42"/>
      <c r="H6" s="42"/>
      <c r="I6" s="42"/>
    </row>
    <row r="7" spans="1:9" s="26" customFormat="1" ht="18.75">
      <c r="A7" s="107" t="s">
        <v>146</v>
      </c>
      <c r="B7" s="107" t="s">
        <v>147</v>
      </c>
      <c r="C7" s="107" t="s">
        <v>148</v>
      </c>
      <c r="D7" s="107" t="s">
        <v>149</v>
      </c>
      <c r="E7" s="335" t="s">
        <v>150</v>
      </c>
      <c r="F7" s="336"/>
      <c r="G7" s="337"/>
      <c r="H7" s="107" t="s">
        <v>153</v>
      </c>
      <c r="I7" s="107" t="s">
        <v>155</v>
      </c>
    </row>
    <row r="8" spans="1:9" s="26" customFormat="1" ht="18.75">
      <c r="A8" s="75"/>
      <c r="B8" s="75"/>
      <c r="C8" s="75"/>
      <c r="D8" s="76" t="s">
        <v>152</v>
      </c>
      <c r="E8" s="107">
        <v>2556</v>
      </c>
      <c r="F8" s="107">
        <v>2557</v>
      </c>
      <c r="G8" s="107">
        <v>2558</v>
      </c>
      <c r="H8" s="76" t="s">
        <v>154</v>
      </c>
      <c r="I8" s="76" t="s">
        <v>156</v>
      </c>
    </row>
    <row r="9" spans="1:9" s="26" customFormat="1" ht="18.75">
      <c r="A9" s="108"/>
      <c r="B9" s="108"/>
      <c r="C9" s="108"/>
      <c r="D9" s="108"/>
      <c r="E9" s="109" t="s">
        <v>151</v>
      </c>
      <c r="F9" s="109" t="s">
        <v>151</v>
      </c>
      <c r="G9" s="109" t="s">
        <v>151</v>
      </c>
      <c r="H9" s="108"/>
      <c r="I9" s="108"/>
    </row>
    <row r="10" spans="1:9" s="26" customFormat="1" ht="18.75">
      <c r="A10" s="22">
        <v>1</v>
      </c>
      <c r="B10" s="23" t="s">
        <v>1449</v>
      </c>
      <c r="C10" s="24" t="s">
        <v>1450</v>
      </c>
      <c r="D10" s="22" t="s">
        <v>1131</v>
      </c>
      <c r="E10" s="57">
        <v>3030000</v>
      </c>
      <c r="F10" s="57" t="s">
        <v>1264</v>
      </c>
      <c r="G10" s="57" t="s">
        <v>1264</v>
      </c>
      <c r="H10" s="24" t="s">
        <v>1453</v>
      </c>
      <c r="I10" s="22" t="s">
        <v>126</v>
      </c>
    </row>
    <row r="11" spans="1:9" s="26" customFormat="1" ht="18.75">
      <c r="A11" s="27"/>
      <c r="B11" s="28" t="s">
        <v>1129</v>
      </c>
      <c r="C11" s="29" t="s">
        <v>1451</v>
      </c>
      <c r="D11" s="27" t="s">
        <v>1132</v>
      </c>
      <c r="E11" s="31"/>
      <c r="F11" s="31"/>
      <c r="G11" s="31"/>
      <c r="H11" s="29" t="s">
        <v>1454</v>
      </c>
      <c r="I11" s="27" t="s">
        <v>733</v>
      </c>
    </row>
    <row r="12" spans="1:9" s="26" customFormat="1" ht="18.75">
      <c r="A12" s="27"/>
      <c r="B12" s="28" t="s">
        <v>1130</v>
      </c>
      <c r="C12" s="29"/>
      <c r="D12" s="27" t="s">
        <v>1133</v>
      </c>
      <c r="E12" s="31"/>
      <c r="F12" s="31"/>
      <c r="G12" s="31"/>
      <c r="H12" s="29" t="s">
        <v>1455</v>
      </c>
      <c r="I12" s="27"/>
    </row>
    <row r="13" spans="1:9" s="26" customFormat="1" ht="18.75">
      <c r="A13" s="22">
        <v>2</v>
      </c>
      <c r="B13" s="23" t="s">
        <v>1449</v>
      </c>
      <c r="C13" s="24" t="s">
        <v>1450</v>
      </c>
      <c r="D13" s="22" t="s">
        <v>1134</v>
      </c>
      <c r="E13" s="57">
        <v>1670000</v>
      </c>
      <c r="F13" s="57" t="s">
        <v>1264</v>
      </c>
      <c r="G13" s="57" t="s">
        <v>1264</v>
      </c>
      <c r="H13" s="24" t="s">
        <v>1453</v>
      </c>
      <c r="I13" s="22" t="s">
        <v>126</v>
      </c>
    </row>
    <row r="14" spans="1:9" s="26" customFormat="1" ht="18.75">
      <c r="A14" s="27"/>
      <c r="B14" s="28" t="s">
        <v>1560</v>
      </c>
      <c r="C14" s="29" t="s">
        <v>1451</v>
      </c>
      <c r="D14" s="27" t="s">
        <v>1135</v>
      </c>
      <c r="E14" s="31"/>
      <c r="F14" s="31"/>
      <c r="G14" s="31"/>
      <c r="H14" s="29" t="s">
        <v>1454</v>
      </c>
      <c r="I14" s="27" t="s">
        <v>733</v>
      </c>
    </row>
    <row r="15" spans="1:9" s="26" customFormat="1" ht="18.75">
      <c r="A15" s="38"/>
      <c r="B15" s="39"/>
      <c r="C15" s="40"/>
      <c r="D15" s="38" t="s">
        <v>1136</v>
      </c>
      <c r="E15" s="97"/>
      <c r="F15" s="97"/>
      <c r="G15" s="97"/>
      <c r="H15" s="29" t="s">
        <v>1455</v>
      </c>
      <c r="I15" s="27"/>
    </row>
    <row r="16" spans="1:9" s="26" customFormat="1" ht="18.75">
      <c r="A16" s="22">
        <v>3</v>
      </c>
      <c r="B16" s="23" t="s">
        <v>1449</v>
      </c>
      <c r="C16" s="24" t="s">
        <v>1450</v>
      </c>
      <c r="D16" s="22" t="s">
        <v>1134</v>
      </c>
      <c r="E16" s="57">
        <v>1110000</v>
      </c>
      <c r="F16" s="57" t="s">
        <v>1264</v>
      </c>
      <c r="G16" s="57" t="s">
        <v>1264</v>
      </c>
      <c r="H16" s="24" t="s">
        <v>1453</v>
      </c>
      <c r="I16" s="22" t="s">
        <v>126</v>
      </c>
    </row>
    <row r="17" spans="1:9" s="26" customFormat="1" ht="18.75">
      <c r="A17" s="27"/>
      <c r="B17" s="28" t="s">
        <v>354</v>
      </c>
      <c r="C17" s="29" t="s">
        <v>1451</v>
      </c>
      <c r="D17" s="27" t="s">
        <v>1137</v>
      </c>
      <c r="E17" s="31"/>
      <c r="F17" s="31"/>
      <c r="G17" s="31"/>
      <c r="H17" s="29" t="s">
        <v>1454</v>
      </c>
      <c r="I17" s="27" t="s">
        <v>733</v>
      </c>
    </row>
    <row r="18" spans="1:9" s="26" customFormat="1" ht="18.75">
      <c r="A18" s="27"/>
      <c r="B18" s="28" t="s">
        <v>353</v>
      </c>
      <c r="C18" s="29"/>
      <c r="D18" s="38" t="s">
        <v>1138</v>
      </c>
      <c r="E18" s="31"/>
      <c r="F18" s="31"/>
      <c r="G18" s="31"/>
      <c r="H18" s="29" t="s">
        <v>1455</v>
      </c>
      <c r="I18" s="27"/>
    </row>
    <row r="19" spans="1:9" s="26" customFormat="1" ht="18.75">
      <c r="A19" s="22">
        <v>4</v>
      </c>
      <c r="B19" s="23" t="s">
        <v>1449</v>
      </c>
      <c r="C19" s="24" t="s">
        <v>1450</v>
      </c>
      <c r="D19" s="22" t="s">
        <v>1452</v>
      </c>
      <c r="E19" s="57">
        <v>2000000</v>
      </c>
      <c r="F19" s="57" t="s">
        <v>1264</v>
      </c>
      <c r="G19" s="57" t="s">
        <v>1264</v>
      </c>
      <c r="H19" s="24" t="s">
        <v>1453</v>
      </c>
      <c r="I19" s="22" t="s">
        <v>126</v>
      </c>
    </row>
    <row r="20" spans="1:9" s="26" customFormat="1" ht="18.75">
      <c r="A20" s="27"/>
      <c r="B20" s="28" t="s">
        <v>1139</v>
      </c>
      <c r="C20" s="29" t="s">
        <v>1451</v>
      </c>
      <c r="D20" s="27" t="s">
        <v>291</v>
      </c>
      <c r="E20" s="31"/>
      <c r="F20" s="31"/>
      <c r="G20" s="31"/>
      <c r="H20" s="29" t="s">
        <v>1454</v>
      </c>
      <c r="I20" s="27" t="s">
        <v>733</v>
      </c>
    </row>
    <row r="21" spans="1:9" s="26" customFormat="1" ht="18.75">
      <c r="A21" s="27"/>
      <c r="B21" s="28"/>
      <c r="C21" s="29"/>
      <c r="D21" s="38"/>
      <c r="E21" s="31"/>
      <c r="F21" s="31"/>
      <c r="G21" s="31"/>
      <c r="H21" s="29" t="s">
        <v>1455</v>
      </c>
      <c r="I21" s="27"/>
    </row>
    <row r="22" spans="1:9" s="26" customFormat="1" ht="18.75">
      <c r="A22" s="22">
        <v>5</v>
      </c>
      <c r="B22" s="23" t="s">
        <v>351</v>
      </c>
      <c r="C22" s="24" t="s">
        <v>1450</v>
      </c>
      <c r="D22" s="22" t="s">
        <v>1140</v>
      </c>
      <c r="E22" s="57" t="s">
        <v>1264</v>
      </c>
      <c r="F22" s="57">
        <v>2500000</v>
      </c>
      <c r="G22" s="57" t="s">
        <v>1264</v>
      </c>
      <c r="H22" s="24" t="s">
        <v>1453</v>
      </c>
      <c r="I22" s="22" t="s">
        <v>126</v>
      </c>
    </row>
    <row r="23" spans="1:9" s="26" customFormat="1" ht="18.75">
      <c r="A23" s="27"/>
      <c r="B23" s="28" t="s">
        <v>352</v>
      </c>
      <c r="C23" s="29" t="s">
        <v>1546</v>
      </c>
      <c r="D23" s="27" t="s">
        <v>1413</v>
      </c>
      <c r="E23" s="31"/>
      <c r="F23" s="31"/>
      <c r="G23" s="31"/>
      <c r="H23" s="29" t="s">
        <v>1454</v>
      </c>
      <c r="I23" s="27" t="s">
        <v>733</v>
      </c>
    </row>
    <row r="24" spans="1:9" s="26" customFormat="1" ht="18.75">
      <c r="A24" s="38"/>
      <c r="B24" s="39"/>
      <c r="C24" s="40"/>
      <c r="D24" s="27"/>
      <c r="E24" s="97"/>
      <c r="F24" s="97"/>
      <c r="G24" s="97"/>
      <c r="H24" s="29" t="s">
        <v>1455</v>
      </c>
      <c r="I24" s="38"/>
    </row>
    <row r="25" spans="1:9" s="26" customFormat="1" ht="18.75">
      <c r="A25" s="22">
        <v>6</v>
      </c>
      <c r="B25" s="28" t="s">
        <v>1528</v>
      </c>
      <c r="C25" s="24" t="s">
        <v>1384</v>
      </c>
      <c r="D25" s="22" t="s">
        <v>1276</v>
      </c>
      <c r="E25" s="96">
        <v>840000</v>
      </c>
      <c r="F25" s="96" t="s">
        <v>1264</v>
      </c>
      <c r="G25" s="96" t="s">
        <v>1264</v>
      </c>
      <c r="H25" s="24" t="s">
        <v>1401</v>
      </c>
      <c r="I25" s="32" t="s">
        <v>126</v>
      </c>
    </row>
    <row r="26" spans="1:9" s="26" customFormat="1" ht="18.75">
      <c r="A26" s="27"/>
      <c r="B26" s="28" t="s">
        <v>1529</v>
      </c>
      <c r="C26" s="29" t="s">
        <v>1385</v>
      </c>
      <c r="D26" s="27" t="s">
        <v>1623</v>
      </c>
      <c r="E26" s="99"/>
      <c r="F26" s="99"/>
      <c r="G26" s="99"/>
      <c r="H26" s="29"/>
      <c r="I26" s="35" t="s">
        <v>733</v>
      </c>
    </row>
    <row r="27" spans="1:9" s="26" customFormat="1" ht="18.75">
      <c r="A27" s="27"/>
      <c r="B27" s="28" t="s">
        <v>1299</v>
      </c>
      <c r="C27" s="29"/>
      <c r="D27" s="38" t="s">
        <v>1622</v>
      </c>
      <c r="E27" s="31"/>
      <c r="F27" s="31"/>
      <c r="G27" s="31"/>
      <c r="H27" s="29"/>
      <c r="I27" s="28"/>
    </row>
    <row r="28" spans="1:9" s="21" customFormat="1" ht="18.75">
      <c r="A28" s="32">
        <v>7</v>
      </c>
      <c r="B28" s="33" t="s">
        <v>1634</v>
      </c>
      <c r="C28" s="196" t="s">
        <v>304</v>
      </c>
      <c r="D28" s="32" t="s">
        <v>292</v>
      </c>
      <c r="E28" s="254">
        <v>1500000</v>
      </c>
      <c r="F28" s="254" t="s">
        <v>157</v>
      </c>
      <c r="G28" s="254" t="s">
        <v>157</v>
      </c>
      <c r="H28" s="196" t="s">
        <v>305</v>
      </c>
      <c r="I28" s="32" t="s">
        <v>126</v>
      </c>
    </row>
    <row r="29" spans="1:9" s="21" customFormat="1" ht="18.75">
      <c r="A29" s="35"/>
      <c r="B29" s="36" t="s">
        <v>306</v>
      </c>
      <c r="C29" s="37" t="s">
        <v>728</v>
      </c>
      <c r="D29" s="35" t="s">
        <v>307</v>
      </c>
      <c r="E29" s="255"/>
      <c r="F29" s="255"/>
      <c r="G29" s="255"/>
      <c r="H29" s="37" t="s">
        <v>728</v>
      </c>
      <c r="I29" s="35" t="s">
        <v>733</v>
      </c>
    </row>
    <row r="30" spans="1:9" s="21" customFormat="1" ht="18.75">
      <c r="A30" s="35"/>
      <c r="B30" s="36"/>
      <c r="C30" s="37"/>
      <c r="D30" s="35" t="s">
        <v>308</v>
      </c>
      <c r="E30" s="255"/>
      <c r="F30" s="255"/>
      <c r="G30" s="255"/>
      <c r="H30" s="37"/>
      <c r="I30" s="35"/>
    </row>
    <row r="31" spans="1:9" s="21" customFormat="1" ht="18.75">
      <c r="A31" s="276">
        <v>8</v>
      </c>
      <c r="B31" s="33" t="s">
        <v>1635</v>
      </c>
      <c r="C31" s="278" t="s">
        <v>309</v>
      </c>
      <c r="D31" s="32" t="s">
        <v>291</v>
      </c>
      <c r="E31" s="281">
        <v>500000</v>
      </c>
      <c r="F31" s="254" t="s">
        <v>157</v>
      </c>
      <c r="G31" s="279" t="s">
        <v>157</v>
      </c>
      <c r="H31" s="282" t="s">
        <v>305</v>
      </c>
      <c r="I31" s="32" t="s">
        <v>126</v>
      </c>
    </row>
    <row r="32" spans="1:9" s="21" customFormat="1" ht="18.75">
      <c r="A32" s="277"/>
      <c r="B32" s="36" t="s">
        <v>310</v>
      </c>
      <c r="C32" s="69" t="s">
        <v>311</v>
      </c>
      <c r="D32" s="35" t="s">
        <v>312</v>
      </c>
      <c r="E32" s="272"/>
      <c r="F32" s="255"/>
      <c r="G32" s="280"/>
      <c r="H32" s="283" t="s">
        <v>728</v>
      </c>
      <c r="I32" s="35" t="s">
        <v>733</v>
      </c>
    </row>
    <row r="33" spans="1:9" s="21" customFormat="1" ht="18.75">
      <c r="A33" s="273"/>
      <c r="B33" s="34" t="s">
        <v>313</v>
      </c>
      <c r="C33" s="274"/>
      <c r="D33" s="199" t="s">
        <v>314</v>
      </c>
      <c r="E33" s="275"/>
      <c r="F33" s="202"/>
      <c r="G33" s="275"/>
      <c r="H33" s="274"/>
      <c r="I33" s="199"/>
    </row>
    <row r="34" spans="1:9" s="21" customFormat="1" ht="18.75">
      <c r="A34" s="285"/>
      <c r="B34" s="286"/>
      <c r="C34" s="278"/>
      <c r="D34" s="285"/>
      <c r="E34" s="281"/>
      <c r="F34" s="281"/>
      <c r="G34" s="281"/>
      <c r="H34" s="278"/>
      <c r="I34" s="285"/>
    </row>
    <row r="35" spans="1:9" s="21" customFormat="1" ht="19.5" thickBot="1">
      <c r="A35" s="287"/>
      <c r="B35" s="288"/>
      <c r="C35" s="289"/>
      <c r="D35" s="287"/>
      <c r="E35" s="290"/>
      <c r="F35" s="290"/>
      <c r="G35" s="290"/>
      <c r="H35" s="289"/>
      <c r="I35" s="287"/>
    </row>
    <row r="36" spans="1:10" s="26" customFormat="1" ht="21" customHeight="1">
      <c r="A36" s="270" t="s">
        <v>1249</v>
      </c>
      <c r="B36" s="183"/>
      <c r="C36" s="183"/>
      <c r="D36" s="183"/>
      <c r="E36" s="48"/>
      <c r="F36" s="48"/>
      <c r="G36" s="48"/>
      <c r="H36" s="48"/>
      <c r="I36" s="51">
        <v>70</v>
      </c>
      <c r="J36" s="111"/>
    </row>
    <row r="37" spans="1:9" s="26" customFormat="1" ht="18.75">
      <c r="A37" s="47"/>
      <c r="B37" s="48"/>
      <c r="C37" s="49"/>
      <c r="D37" s="47"/>
      <c r="E37" s="50"/>
      <c r="F37" s="50"/>
      <c r="G37" s="50"/>
      <c r="H37" s="49"/>
      <c r="I37" s="47"/>
    </row>
    <row r="38" spans="1:9" s="26" customFormat="1" ht="18.75">
      <c r="A38" s="333" t="s">
        <v>216</v>
      </c>
      <c r="B38" s="333"/>
      <c r="C38" s="333"/>
      <c r="D38" s="333"/>
      <c r="E38" s="333"/>
      <c r="F38" s="333"/>
      <c r="G38" s="333"/>
      <c r="H38" s="333"/>
      <c r="I38" s="333"/>
    </row>
    <row r="39" spans="1:9" s="26" customFormat="1" ht="18.75">
      <c r="A39" s="333" t="s">
        <v>1250</v>
      </c>
      <c r="B39" s="333"/>
      <c r="C39" s="333"/>
      <c r="D39" s="333"/>
      <c r="E39" s="333"/>
      <c r="F39" s="333"/>
      <c r="G39" s="333"/>
      <c r="H39" s="333"/>
      <c r="I39" s="333"/>
    </row>
    <row r="40" spans="1:9" s="26" customFormat="1" ht="18.75">
      <c r="A40" s="333" t="s">
        <v>125</v>
      </c>
      <c r="B40" s="333"/>
      <c r="C40" s="333"/>
      <c r="D40" s="333"/>
      <c r="E40" s="333"/>
      <c r="F40" s="333"/>
      <c r="G40" s="333"/>
      <c r="H40" s="333"/>
      <c r="I40" s="333"/>
    </row>
    <row r="41" spans="1:9" s="26" customFormat="1" ht="18.75">
      <c r="A41" s="42" t="s">
        <v>696</v>
      </c>
      <c r="B41" s="42"/>
      <c r="C41" s="42"/>
      <c r="D41" s="42"/>
      <c r="E41" s="42"/>
      <c r="F41" s="42"/>
      <c r="G41" s="42"/>
      <c r="H41" s="42"/>
      <c r="I41" s="42"/>
    </row>
    <row r="42" spans="1:9" s="26" customFormat="1" ht="18.75">
      <c r="A42" s="42" t="s">
        <v>254</v>
      </c>
      <c r="B42" s="42"/>
      <c r="C42" s="42"/>
      <c r="D42" s="42"/>
      <c r="E42" s="42"/>
      <c r="F42" s="42"/>
      <c r="G42" s="42"/>
      <c r="H42" s="42"/>
      <c r="I42" s="42"/>
    </row>
    <row r="43" spans="1:9" s="26" customFormat="1" ht="18.75">
      <c r="A43" s="107" t="s">
        <v>146</v>
      </c>
      <c r="B43" s="107" t="s">
        <v>147</v>
      </c>
      <c r="C43" s="107" t="s">
        <v>148</v>
      </c>
      <c r="D43" s="107" t="s">
        <v>149</v>
      </c>
      <c r="E43" s="335" t="s">
        <v>150</v>
      </c>
      <c r="F43" s="336"/>
      <c r="G43" s="337"/>
      <c r="H43" s="107" t="s">
        <v>153</v>
      </c>
      <c r="I43" s="107" t="s">
        <v>155</v>
      </c>
    </row>
    <row r="44" spans="1:9" s="26" customFormat="1" ht="18.75">
      <c r="A44" s="75"/>
      <c r="B44" s="75"/>
      <c r="C44" s="75"/>
      <c r="D44" s="76" t="s">
        <v>152</v>
      </c>
      <c r="E44" s="107">
        <v>2556</v>
      </c>
      <c r="F44" s="107">
        <v>2557</v>
      </c>
      <c r="G44" s="107">
        <v>2558</v>
      </c>
      <c r="H44" s="76" t="s">
        <v>154</v>
      </c>
      <c r="I44" s="76" t="s">
        <v>156</v>
      </c>
    </row>
    <row r="45" spans="1:9" s="26" customFormat="1" ht="18.75">
      <c r="A45" s="108"/>
      <c r="B45" s="108"/>
      <c r="C45" s="108"/>
      <c r="D45" s="108"/>
      <c r="E45" s="109" t="s">
        <v>151</v>
      </c>
      <c r="F45" s="109" t="s">
        <v>151</v>
      </c>
      <c r="G45" s="109" t="s">
        <v>151</v>
      </c>
      <c r="H45" s="108"/>
      <c r="I45" s="108"/>
    </row>
    <row r="46" spans="1:9" s="26" customFormat="1" ht="18.75">
      <c r="A46" s="22">
        <v>9</v>
      </c>
      <c r="B46" s="23" t="s">
        <v>1449</v>
      </c>
      <c r="C46" s="24" t="s">
        <v>1384</v>
      </c>
      <c r="D46" s="22" t="s">
        <v>1262</v>
      </c>
      <c r="E46" s="57">
        <v>600000</v>
      </c>
      <c r="F46" s="96" t="s">
        <v>1264</v>
      </c>
      <c r="G46" s="22" t="s">
        <v>1264</v>
      </c>
      <c r="H46" s="24" t="s">
        <v>1401</v>
      </c>
      <c r="I46" s="32" t="s">
        <v>126</v>
      </c>
    </row>
    <row r="47" spans="1:9" s="26" customFormat="1" ht="18.75">
      <c r="A47" s="27"/>
      <c r="B47" s="28" t="s">
        <v>1625</v>
      </c>
      <c r="C47" s="29" t="s">
        <v>1385</v>
      </c>
      <c r="D47" s="27" t="s">
        <v>317</v>
      </c>
      <c r="E47" s="31"/>
      <c r="F47" s="99"/>
      <c r="G47" s="27"/>
      <c r="H47" s="29"/>
      <c r="I47" s="35" t="s">
        <v>733</v>
      </c>
    </row>
    <row r="48" spans="1:9" s="26" customFormat="1" ht="18.75">
      <c r="A48" s="38"/>
      <c r="B48" s="39" t="s">
        <v>1308</v>
      </c>
      <c r="C48" s="40"/>
      <c r="D48" s="35" t="s">
        <v>322</v>
      </c>
      <c r="E48" s="97"/>
      <c r="F48" s="98"/>
      <c r="G48" s="38"/>
      <c r="H48" s="40"/>
      <c r="I48" s="39"/>
    </row>
    <row r="49" spans="1:9" s="26" customFormat="1" ht="18.75">
      <c r="A49" s="22">
        <v>10</v>
      </c>
      <c r="B49" s="23" t="s">
        <v>1636</v>
      </c>
      <c r="C49" s="24" t="s">
        <v>315</v>
      </c>
      <c r="D49" s="22" t="s">
        <v>291</v>
      </c>
      <c r="E49" s="57">
        <v>800000</v>
      </c>
      <c r="F49" s="57" t="s">
        <v>157</v>
      </c>
      <c r="G49" s="57" t="s">
        <v>157</v>
      </c>
      <c r="H49" s="24" t="s">
        <v>320</v>
      </c>
      <c r="I49" s="22" t="s">
        <v>126</v>
      </c>
    </row>
    <row r="50" spans="1:9" s="26" customFormat="1" ht="18.75">
      <c r="A50" s="38"/>
      <c r="B50" s="39" t="s">
        <v>323</v>
      </c>
      <c r="C50" s="40" t="s">
        <v>321</v>
      </c>
      <c r="D50" s="38" t="s">
        <v>324</v>
      </c>
      <c r="E50" s="97"/>
      <c r="F50" s="97"/>
      <c r="G50" s="97"/>
      <c r="H50" s="40" t="s">
        <v>318</v>
      </c>
      <c r="I50" s="38" t="s">
        <v>733</v>
      </c>
    </row>
    <row r="51" spans="1:9" s="21" customFormat="1" ht="18.75">
      <c r="A51" s="32">
        <v>11</v>
      </c>
      <c r="B51" s="33" t="s">
        <v>1637</v>
      </c>
      <c r="C51" s="196" t="s">
        <v>315</v>
      </c>
      <c r="D51" s="32" t="s">
        <v>319</v>
      </c>
      <c r="E51" s="254">
        <v>1200000</v>
      </c>
      <c r="F51" s="254" t="s">
        <v>157</v>
      </c>
      <c r="G51" s="254" t="s">
        <v>157</v>
      </c>
      <c r="H51" s="23" t="s">
        <v>316</v>
      </c>
      <c r="I51" s="32" t="s">
        <v>126</v>
      </c>
    </row>
    <row r="52" spans="1:9" s="21" customFormat="1" ht="18.75">
      <c r="A52" s="35"/>
      <c r="B52" s="36" t="s">
        <v>355</v>
      </c>
      <c r="C52" s="37" t="s">
        <v>321</v>
      </c>
      <c r="D52" s="35" t="s">
        <v>325</v>
      </c>
      <c r="E52" s="255"/>
      <c r="F52" s="255"/>
      <c r="G52" s="255"/>
      <c r="H52" s="37" t="s">
        <v>318</v>
      </c>
      <c r="I52" s="35" t="s">
        <v>733</v>
      </c>
    </row>
    <row r="53" spans="1:9" s="21" customFormat="1" ht="18.75">
      <c r="A53" s="32">
        <v>12</v>
      </c>
      <c r="B53" s="33" t="s">
        <v>1638</v>
      </c>
      <c r="C53" s="196" t="s">
        <v>315</v>
      </c>
      <c r="D53" s="32" t="s">
        <v>291</v>
      </c>
      <c r="E53" s="254">
        <v>1500000</v>
      </c>
      <c r="F53" s="254" t="s">
        <v>157</v>
      </c>
      <c r="G53" s="254" t="s">
        <v>157</v>
      </c>
      <c r="H53" s="196" t="s">
        <v>316</v>
      </c>
      <c r="I53" s="32" t="s">
        <v>126</v>
      </c>
    </row>
    <row r="54" spans="1:9" s="21" customFormat="1" ht="18.75">
      <c r="A54" s="35"/>
      <c r="B54" s="36" t="s">
        <v>326</v>
      </c>
      <c r="C54" s="37" t="s">
        <v>321</v>
      </c>
      <c r="D54" s="35" t="s">
        <v>327</v>
      </c>
      <c r="E54" s="255"/>
      <c r="F54" s="255"/>
      <c r="G54" s="255"/>
      <c r="H54" s="37" t="s">
        <v>318</v>
      </c>
      <c r="I54" s="35" t="s">
        <v>733</v>
      </c>
    </row>
    <row r="55" spans="1:9" s="21" customFormat="1" ht="18.75">
      <c r="A55" s="32">
        <v>13</v>
      </c>
      <c r="B55" s="33" t="s">
        <v>1639</v>
      </c>
      <c r="C55" s="196" t="s">
        <v>315</v>
      </c>
      <c r="D55" s="22" t="s">
        <v>319</v>
      </c>
      <c r="E55" s="254" t="s">
        <v>157</v>
      </c>
      <c r="F55" s="254">
        <v>800000</v>
      </c>
      <c r="G55" s="254" t="s">
        <v>157</v>
      </c>
      <c r="H55" s="24" t="s">
        <v>328</v>
      </c>
      <c r="I55" s="32" t="s">
        <v>126</v>
      </c>
    </row>
    <row r="56" spans="1:9" s="21" customFormat="1" ht="18.75">
      <c r="A56" s="35"/>
      <c r="B56" s="36" t="s">
        <v>329</v>
      </c>
      <c r="C56" s="37" t="s">
        <v>321</v>
      </c>
      <c r="D56" s="35" t="s">
        <v>330</v>
      </c>
      <c r="E56" s="255"/>
      <c r="F56" s="255"/>
      <c r="G56" s="255"/>
      <c r="H56" s="29" t="s">
        <v>318</v>
      </c>
      <c r="I56" s="35" t="s">
        <v>733</v>
      </c>
    </row>
    <row r="57" spans="1:9" s="21" customFormat="1" ht="18.75">
      <c r="A57" s="32">
        <v>14</v>
      </c>
      <c r="B57" s="33" t="s">
        <v>1640</v>
      </c>
      <c r="C57" s="196" t="s">
        <v>315</v>
      </c>
      <c r="D57" s="22" t="s">
        <v>319</v>
      </c>
      <c r="E57" s="254" t="s">
        <v>157</v>
      </c>
      <c r="F57" s="254">
        <v>1500000</v>
      </c>
      <c r="G57" s="254" t="s">
        <v>157</v>
      </c>
      <c r="H57" s="196" t="s">
        <v>328</v>
      </c>
      <c r="I57" s="32" t="s">
        <v>126</v>
      </c>
    </row>
    <row r="58" spans="1:9" s="21" customFormat="1" ht="18.75">
      <c r="A58" s="199"/>
      <c r="B58" s="220" t="s">
        <v>1641</v>
      </c>
      <c r="C58" s="201" t="s">
        <v>321</v>
      </c>
      <c r="D58" s="199" t="s">
        <v>331</v>
      </c>
      <c r="E58" s="202"/>
      <c r="F58" s="202"/>
      <c r="G58" s="202"/>
      <c r="H58" s="201" t="s">
        <v>318</v>
      </c>
      <c r="I58" s="199" t="s">
        <v>733</v>
      </c>
    </row>
    <row r="59" spans="1:9" s="21" customFormat="1" ht="18.75">
      <c r="A59" s="32">
        <v>15</v>
      </c>
      <c r="B59" s="33" t="s">
        <v>1642</v>
      </c>
      <c r="C59" s="196" t="s">
        <v>332</v>
      </c>
      <c r="D59" s="32" t="s">
        <v>333</v>
      </c>
      <c r="E59" s="254" t="s">
        <v>157</v>
      </c>
      <c r="F59" s="254">
        <v>300000</v>
      </c>
      <c r="G59" s="254" t="s">
        <v>157</v>
      </c>
      <c r="H59" s="196" t="s">
        <v>316</v>
      </c>
      <c r="I59" s="32" t="s">
        <v>126</v>
      </c>
    </row>
    <row r="60" spans="1:9" s="21" customFormat="1" ht="18.75">
      <c r="A60" s="35"/>
      <c r="B60" s="36" t="s">
        <v>1643</v>
      </c>
      <c r="C60" s="37" t="s">
        <v>334</v>
      </c>
      <c r="D60" s="35" t="s">
        <v>335</v>
      </c>
      <c r="E60" s="255"/>
      <c r="F60" s="255"/>
      <c r="G60" s="255"/>
      <c r="H60" s="37" t="s">
        <v>318</v>
      </c>
      <c r="I60" s="35" t="s">
        <v>733</v>
      </c>
    </row>
    <row r="61" spans="1:9" s="21" customFormat="1" ht="18.75">
      <c r="A61" s="32">
        <v>16</v>
      </c>
      <c r="B61" s="33" t="s">
        <v>1644</v>
      </c>
      <c r="C61" s="196" t="s">
        <v>332</v>
      </c>
      <c r="D61" s="32" t="s">
        <v>333</v>
      </c>
      <c r="E61" s="254" t="s">
        <v>157</v>
      </c>
      <c r="F61" s="254">
        <v>920000</v>
      </c>
      <c r="G61" s="254" t="s">
        <v>157</v>
      </c>
      <c r="H61" s="196" t="s">
        <v>316</v>
      </c>
      <c r="I61" s="32" t="s">
        <v>126</v>
      </c>
    </row>
    <row r="62" spans="1:9" s="21" customFormat="1" ht="18.75">
      <c r="A62" s="35"/>
      <c r="B62" s="36" t="s">
        <v>336</v>
      </c>
      <c r="C62" s="37" t="s">
        <v>334</v>
      </c>
      <c r="D62" s="35" t="s">
        <v>335</v>
      </c>
      <c r="E62" s="255"/>
      <c r="F62" s="255"/>
      <c r="G62" s="255"/>
      <c r="H62" s="37" t="s">
        <v>318</v>
      </c>
      <c r="I62" s="35" t="s">
        <v>733</v>
      </c>
    </row>
    <row r="63" spans="1:9" s="26" customFormat="1" ht="18.75">
      <c r="A63" s="22">
        <v>17</v>
      </c>
      <c r="B63" s="23" t="s">
        <v>1645</v>
      </c>
      <c r="C63" s="24" t="s">
        <v>315</v>
      </c>
      <c r="D63" s="22" t="s">
        <v>317</v>
      </c>
      <c r="E63" s="57" t="s">
        <v>157</v>
      </c>
      <c r="F63" s="57" t="s">
        <v>157</v>
      </c>
      <c r="G63" s="57">
        <v>700000</v>
      </c>
      <c r="H63" s="24" t="s">
        <v>316</v>
      </c>
      <c r="I63" s="22" t="s">
        <v>126</v>
      </c>
    </row>
    <row r="64" spans="1:9" s="26" customFormat="1" ht="18.75">
      <c r="A64" s="38"/>
      <c r="B64" s="39" t="s">
        <v>337</v>
      </c>
      <c r="C64" s="40" t="s">
        <v>1385</v>
      </c>
      <c r="D64" s="38" t="s">
        <v>338</v>
      </c>
      <c r="E64" s="97"/>
      <c r="F64" s="97"/>
      <c r="G64" s="97"/>
      <c r="H64" s="40" t="s">
        <v>318</v>
      </c>
      <c r="I64" s="27" t="s">
        <v>733</v>
      </c>
    </row>
    <row r="65" spans="1:9" s="26" customFormat="1" ht="18.75">
      <c r="A65" s="27">
        <v>18</v>
      </c>
      <c r="B65" s="28" t="s">
        <v>1449</v>
      </c>
      <c r="C65" s="29" t="s">
        <v>1384</v>
      </c>
      <c r="D65" s="27" t="s">
        <v>1262</v>
      </c>
      <c r="E65" s="31">
        <v>1260000</v>
      </c>
      <c r="F65" s="99" t="s">
        <v>1264</v>
      </c>
      <c r="G65" s="27" t="s">
        <v>1264</v>
      </c>
      <c r="H65" s="29" t="s">
        <v>1401</v>
      </c>
      <c r="I65" s="32" t="s">
        <v>126</v>
      </c>
    </row>
    <row r="66" spans="1:9" s="26" customFormat="1" ht="18.75">
      <c r="A66" s="38"/>
      <c r="B66" s="39" t="s">
        <v>1309</v>
      </c>
      <c r="C66" s="29" t="s">
        <v>1385</v>
      </c>
      <c r="D66" s="38" t="s">
        <v>1626</v>
      </c>
      <c r="E66" s="97"/>
      <c r="F66" s="98"/>
      <c r="G66" s="38"/>
      <c r="H66" s="40"/>
      <c r="I66" s="199" t="s">
        <v>733</v>
      </c>
    </row>
    <row r="67" spans="1:9" s="26" customFormat="1" ht="18.75">
      <c r="A67" s="22">
        <v>19</v>
      </c>
      <c r="B67" s="23" t="s">
        <v>1646</v>
      </c>
      <c r="C67" s="24" t="s">
        <v>315</v>
      </c>
      <c r="D67" s="22" t="s">
        <v>317</v>
      </c>
      <c r="E67" s="57" t="s">
        <v>157</v>
      </c>
      <c r="F67" s="57" t="s">
        <v>157</v>
      </c>
      <c r="G67" s="57">
        <v>855000</v>
      </c>
      <c r="H67" s="24" t="s">
        <v>316</v>
      </c>
      <c r="I67" s="27" t="s">
        <v>126</v>
      </c>
    </row>
    <row r="68" spans="1:9" s="26" customFormat="1" ht="18.75">
      <c r="A68" s="38"/>
      <c r="B68" s="39" t="s">
        <v>337</v>
      </c>
      <c r="C68" s="40" t="s">
        <v>1385</v>
      </c>
      <c r="D68" s="38" t="s">
        <v>339</v>
      </c>
      <c r="E68" s="97"/>
      <c r="F68" s="97"/>
      <c r="G68" s="97"/>
      <c r="H68" s="40" t="s">
        <v>318</v>
      </c>
      <c r="I68" s="38" t="s">
        <v>733</v>
      </c>
    </row>
    <row r="69" spans="1:9" s="26" customFormat="1" ht="18.75">
      <c r="A69" s="47"/>
      <c r="B69" s="48"/>
      <c r="C69" s="49"/>
      <c r="D69" s="47"/>
      <c r="E69" s="100"/>
      <c r="F69" s="100"/>
      <c r="G69" s="100"/>
      <c r="H69" s="49"/>
      <c r="I69" s="47"/>
    </row>
    <row r="70" spans="1:10" s="26" customFormat="1" ht="30.75" customHeight="1" thickBot="1">
      <c r="A70" s="112"/>
      <c r="B70" s="47"/>
      <c r="C70" s="48"/>
      <c r="D70" s="49"/>
      <c r="E70" s="47"/>
      <c r="F70" s="51"/>
      <c r="G70" s="50"/>
      <c r="H70" s="51"/>
      <c r="I70" s="49"/>
      <c r="J70" s="48"/>
    </row>
    <row r="71" spans="1:10" s="26" customFormat="1" ht="18.75">
      <c r="A71" s="270" t="s">
        <v>1249</v>
      </c>
      <c r="B71" s="187"/>
      <c r="C71" s="187"/>
      <c r="D71" s="187"/>
      <c r="E71" s="110"/>
      <c r="F71" s="110"/>
      <c r="G71" s="110"/>
      <c r="H71" s="110"/>
      <c r="I71" s="110">
        <v>71</v>
      </c>
      <c r="J71" s="111"/>
    </row>
    <row r="72" spans="2:10" s="26" customFormat="1" ht="18.75">
      <c r="B72" s="49"/>
      <c r="C72" s="49"/>
      <c r="D72" s="49"/>
      <c r="E72" s="48"/>
      <c r="F72" s="48"/>
      <c r="G72" s="48"/>
      <c r="H72" s="48"/>
      <c r="I72" s="48"/>
      <c r="J72" s="51"/>
    </row>
    <row r="73" spans="1:9" s="26" customFormat="1" ht="18.75">
      <c r="A73" s="333" t="s">
        <v>216</v>
      </c>
      <c r="B73" s="333"/>
      <c r="C73" s="333"/>
      <c r="D73" s="333"/>
      <c r="E73" s="333"/>
      <c r="F73" s="333"/>
      <c r="G73" s="333"/>
      <c r="H73" s="333"/>
      <c r="I73" s="333"/>
    </row>
    <row r="74" spans="1:9" s="26" customFormat="1" ht="18.75">
      <c r="A74" s="333" t="s">
        <v>1250</v>
      </c>
      <c r="B74" s="333"/>
      <c r="C74" s="333"/>
      <c r="D74" s="333"/>
      <c r="E74" s="333"/>
      <c r="F74" s="333"/>
      <c r="G74" s="333"/>
      <c r="H74" s="333"/>
      <c r="I74" s="333"/>
    </row>
    <row r="75" spans="1:9" s="26" customFormat="1" ht="18.75">
      <c r="A75" s="333" t="s">
        <v>125</v>
      </c>
      <c r="B75" s="333"/>
      <c r="C75" s="333"/>
      <c r="D75" s="333"/>
      <c r="E75" s="333"/>
      <c r="F75" s="333"/>
      <c r="G75" s="333"/>
      <c r="H75" s="333"/>
      <c r="I75" s="333"/>
    </row>
    <row r="76" spans="1:9" s="26" customFormat="1" ht="18.75">
      <c r="A76" s="42" t="s">
        <v>696</v>
      </c>
      <c r="B76" s="42"/>
      <c r="C76" s="42"/>
      <c r="D76" s="42"/>
      <c r="E76" s="42"/>
      <c r="F76" s="42"/>
      <c r="G76" s="42"/>
      <c r="H76" s="42"/>
      <c r="I76" s="42"/>
    </row>
    <row r="77" spans="1:9" s="26" customFormat="1" ht="18.75">
      <c r="A77" s="42" t="s">
        <v>254</v>
      </c>
      <c r="B77" s="42"/>
      <c r="C77" s="42"/>
      <c r="D77" s="42"/>
      <c r="E77" s="42"/>
      <c r="F77" s="42"/>
      <c r="G77" s="42"/>
      <c r="H77" s="42"/>
      <c r="I77" s="42"/>
    </row>
    <row r="78" spans="1:9" s="26" customFormat="1" ht="18.75">
      <c r="A78" s="107" t="s">
        <v>146</v>
      </c>
      <c r="B78" s="107" t="s">
        <v>147</v>
      </c>
      <c r="C78" s="107" t="s">
        <v>148</v>
      </c>
      <c r="D78" s="107" t="s">
        <v>149</v>
      </c>
      <c r="E78" s="335" t="s">
        <v>150</v>
      </c>
      <c r="F78" s="336"/>
      <c r="G78" s="337"/>
      <c r="H78" s="107" t="s">
        <v>153</v>
      </c>
      <c r="I78" s="107" t="s">
        <v>155</v>
      </c>
    </row>
    <row r="79" spans="1:9" s="26" customFormat="1" ht="18.75">
      <c r="A79" s="75"/>
      <c r="B79" s="75"/>
      <c r="C79" s="75"/>
      <c r="D79" s="76" t="s">
        <v>152</v>
      </c>
      <c r="E79" s="107">
        <v>2556</v>
      </c>
      <c r="F79" s="107">
        <v>2557</v>
      </c>
      <c r="G79" s="107">
        <v>2558</v>
      </c>
      <c r="H79" s="76" t="s">
        <v>154</v>
      </c>
      <c r="I79" s="76" t="s">
        <v>156</v>
      </c>
    </row>
    <row r="80" spans="1:9" s="26" customFormat="1" ht="18.75">
      <c r="A80" s="108"/>
      <c r="B80" s="108"/>
      <c r="C80" s="108"/>
      <c r="D80" s="108"/>
      <c r="E80" s="109" t="s">
        <v>151</v>
      </c>
      <c r="F80" s="109" t="s">
        <v>151</v>
      </c>
      <c r="G80" s="109" t="s">
        <v>151</v>
      </c>
      <c r="H80" s="108"/>
      <c r="I80" s="108"/>
    </row>
    <row r="81" spans="1:9" s="26" customFormat="1" ht="18.75">
      <c r="A81" s="22">
        <v>20</v>
      </c>
      <c r="B81" s="23" t="s">
        <v>1647</v>
      </c>
      <c r="C81" s="24" t="s">
        <v>315</v>
      </c>
      <c r="D81" s="22" t="s">
        <v>291</v>
      </c>
      <c r="E81" s="57" t="s">
        <v>157</v>
      </c>
      <c r="F81" s="57" t="s">
        <v>157</v>
      </c>
      <c r="G81" s="57">
        <v>500000</v>
      </c>
      <c r="H81" s="24" t="s">
        <v>316</v>
      </c>
      <c r="I81" s="22" t="s">
        <v>126</v>
      </c>
    </row>
    <row r="82" spans="1:9" s="26" customFormat="1" ht="18.75">
      <c r="A82" s="27"/>
      <c r="B82" s="28" t="s">
        <v>340</v>
      </c>
      <c r="C82" s="29" t="s">
        <v>1385</v>
      </c>
      <c r="D82" s="27" t="s">
        <v>341</v>
      </c>
      <c r="E82" s="31"/>
      <c r="F82" s="31"/>
      <c r="G82" s="31"/>
      <c r="H82" s="29" t="s">
        <v>318</v>
      </c>
      <c r="I82" s="27" t="s">
        <v>733</v>
      </c>
    </row>
    <row r="83" spans="1:9" s="26" customFormat="1" ht="18.75">
      <c r="A83" s="38"/>
      <c r="B83" s="39" t="s">
        <v>342</v>
      </c>
      <c r="C83" s="40"/>
      <c r="D83" s="38"/>
      <c r="E83" s="97"/>
      <c r="F83" s="97"/>
      <c r="G83" s="97"/>
      <c r="H83" s="40"/>
      <c r="I83" s="38"/>
    </row>
    <row r="84" spans="1:9" s="21" customFormat="1" ht="18.75">
      <c r="A84" s="32">
        <v>21</v>
      </c>
      <c r="B84" s="33" t="s">
        <v>1648</v>
      </c>
      <c r="C84" s="196" t="s">
        <v>315</v>
      </c>
      <c r="D84" s="32" t="s">
        <v>291</v>
      </c>
      <c r="E84" s="256" t="s">
        <v>157</v>
      </c>
      <c r="F84" s="256" t="s">
        <v>157</v>
      </c>
      <c r="G84" s="256">
        <v>500000</v>
      </c>
      <c r="H84" s="24" t="s">
        <v>316</v>
      </c>
      <c r="I84" s="32" t="s">
        <v>126</v>
      </c>
    </row>
    <row r="85" spans="1:9" s="21" customFormat="1" ht="18.75">
      <c r="A85" s="35"/>
      <c r="B85" s="36" t="s">
        <v>1649</v>
      </c>
      <c r="C85" s="37" t="s">
        <v>321</v>
      </c>
      <c r="D85" s="35" t="s">
        <v>344</v>
      </c>
      <c r="E85" s="257"/>
      <c r="F85" s="257"/>
      <c r="G85" s="257"/>
      <c r="H85" s="37" t="s">
        <v>318</v>
      </c>
      <c r="I85" s="35" t="s">
        <v>733</v>
      </c>
    </row>
    <row r="86" spans="1:9" s="26" customFormat="1" ht="18.75">
      <c r="A86" s="22">
        <v>22</v>
      </c>
      <c r="B86" s="221" t="s">
        <v>1650</v>
      </c>
      <c r="C86" s="24" t="s">
        <v>315</v>
      </c>
      <c r="D86" s="22" t="s">
        <v>291</v>
      </c>
      <c r="E86" s="153" t="s">
        <v>157</v>
      </c>
      <c r="F86" s="153" t="s">
        <v>157</v>
      </c>
      <c r="G86" s="153">
        <v>3000000</v>
      </c>
      <c r="H86" s="24" t="s">
        <v>316</v>
      </c>
      <c r="I86" s="22" t="s">
        <v>126</v>
      </c>
    </row>
    <row r="87" spans="1:9" s="26" customFormat="1" ht="18.75">
      <c r="A87" s="38"/>
      <c r="B87" s="39" t="s">
        <v>345</v>
      </c>
      <c r="C87" s="40" t="s">
        <v>1385</v>
      </c>
      <c r="D87" s="27" t="s">
        <v>344</v>
      </c>
      <c r="E87" s="160"/>
      <c r="F87" s="160"/>
      <c r="G87" s="160"/>
      <c r="H87" s="40" t="s">
        <v>318</v>
      </c>
      <c r="I87" s="38" t="s">
        <v>733</v>
      </c>
    </row>
    <row r="88" spans="1:9" s="26" customFormat="1" ht="18.75">
      <c r="A88" s="22">
        <v>23</v>
      </c>
      <c r="B88" s="23" t="s">
        <v>1651</v>
      </c>
      <c r="C88" s="24" t="s">
        <v>315</v>
      </c>
      <c r="D88" s="22" t="s">
        <v>291</v>
      </c>
      <c r="E88" s="153" t="s">
        <v>157</v>
      </c>
      <c r="F88" s="153" t="s">
        <v>157</v>
      </c>
      <c r="G88" s="153">
        <v>1000000</v>
      </c>
      <c r="H88" s="24" t="s">
        <v>316</v>
      </c>
      <c r="I88" s="22" t="s">
        <v>126</v>
      </c>
    </row>
    <row r="89" spans="1:9" s="26" customFormat="1" ht="18.75">
      <c r="A89" s="38"/>
      <c r="B89" s="39" t="s">
        <v>1652</v>
      </c>
      <c r="C89" s="40" t="s">
        <v>1385</v>
      </c>
      <c r="D89" s="27" t="s">
        <v>344</v>
      </c>
      <c r="E89" s="160"/>
      <c r="F89" s="160"/>
      <c r="G89" s="160"/>
      <c r="H89" s="40" t="s">
        <v>318</v>
      </c>
      <c r="I89" s="38" t="s">
        <v>733</v>
      </c>
    </row>
    <row r="90" spans="1:9" s="26" customFormat="1" ht="18.75">
      <c r="A90" s="22">
        <v>24</v>
      </c>
      <c r="B90" s="23" t="s">
        <v>1653</v>
      </c>
      <c r="C90" s="24" t="s">
        <v>315</v>
      </c>
      <c r="D90" s="22" t="s">
        <v>291</v>
      </c>
      <c r="E90" s="153" t="s">
        <v>157</v>
      </c>
      <c r="F90" s="153" t="s">
        <v>157</v>
      </c>
      <c r="G90" s="153">
        <v>2000000</v>
      </c>
      <c r="H90" s="24" t="s">
        <v>316</v>
      </c>
      <c r="I90" s="27" t="s">
        <v>126</v>
      </c>
    </row>
    <row r="91" spans="1:9" s="26" customFormat="1" ht="18.75">
      <c r="A91" s="27"/>
      <c r="B91" s="28" t="s">
        <v>346</v>
      </c>
      <c r="C91" s="29" t="s">
        <v>1385</v>
      </c>
      <c r="D91" s="27" t="s">
        <v>344</v>
      </c>
      <c r="E91" s="159"/>
      <c r="F91" s="159"/>
      <c r="G91" s="159"/>
      <c r="H91" s="29" t="s">
        <v>318</v>
      </c>
      <c r="I91" s="27" t="s">
        <v>733</v>
      </c>
    </row>
    <row r="92" spans="1:9" s="26" customFormat="1" ht="18.75">
      <c r="A92" s="22">
        <v>25</v>
      </c>
      <c r="B92" s="23" t="s">
        <v>1654</v>
      </c>
      <c r="C92" s="24" t="s">
        <v>315</v>
      </c>
      <c r="D92" s="22" t="s">
        <v>291</v>
      </c>
      <c r="E92" s="153" t="s">
        <v>157</v>
      </c>
      <c r="F92" s="153" t="s">
        <v>157</v>
      </c>
      <c r="G92" s="153">
        <v>2000000</v>
      </c>
      <c r="H92" s="24" t="s">
        <v>316</v>
      </c>
      <c r="I92" s="22" t="s">
        <v>126</v>
      </c>
    </row>
    <row r="93" spans="1:9" s="26" customFormat="1" ht="18.75">
      <c r="A93" s="27"/>
      <c r="B93" s="28"/>
      <c r="C93" s="29" t="s">
        <v>1385</v>
      </c>
      <c r="D93" s="27" t="s">
        <v>344</v>
      </c>
      <c r="E93" s="159"/>
      <c r="F93" s="159"/>
      <c r="G93" s="159"/>
      <c r="H93" s="29" t="s">
        <v>318</v>
      </c>
      <c r="I93" s="27" t="s">
        <v>733</v>
      </c>
    </row>
    <row r="94" spans="1:9" s="21" customFormat="1" ht="18.75">
      <c r="A94" s="32">
        <v>26</v>
      </c>
      <c r="B94" s="33" t="s">
        <v>1655</v>
      </c>
      <c r="C94" s="196" t="s">
        <v>315</v>
      </c>
      <c r="D94" s="32" t="s">
        <v>291</v>
      </c>
      <c r="E94" s="256" t="s">
        <v>157</v>
      </c>
      <c r="F94" s="256" t="s">
        <v>157</v>
      </c>
      <c r="G94" s="256">
        <v>1500000</v>
      </c>
      <c r="H94" s="24" t="s">
        <v>328</v>
      </c>
      <c r="I94" s="32" t="s">
        <v>126</v>
      </c>
    </row>
    <row r="95" spans="1:9" s="21" customFormat="1" ht="18.75">
      <c r="A95" s="35"/>
      <c r="B95" s="36" t="s">
        <v>347</v>
      </c>
      <c r="C95" s="37" t="s">
        <v>321</v>
      </c>
      <c r="D95" s="35" t="s">
        <v>1238</v>
      </c>
      <c r="E95" s="257"/>
      <c r="F95" s="257"/>
      <c r="G95" s="257"/>
      <c r="H95" s="37" t="s">
        <v>318</v>
      </c>
      <c r="I95" s="35" t="s">
        <v>733</v>
      </c>
    </row>
    <row r="96" spans="1:9" s="21" customFormat="1" ht="18.75">
      <c r="A96" s="32">
        <v>27</v>
      </c>
      <c r="B96" s="33" t="s">
        <v>1656</v>
      </c>
      <c r="C96" s="196" t="s">
        <v>348</v>
      </c>
      <c r="D96" s="32" t="s">
        <v>291</v>
      </c>
      <c r="E96" s="256" t="s">
        <v>157</v>
      </c>
      <c r="F96" s="256" t="s">
        <v>157</v>
      </c>
      <c r="G96" s="256">
        <v>1000000</v>
      </c>
      <c r="H96" s="196" t="s">
        <v>349</v>
      </c>
      <c r="I96" s="32" t="s">
        <v>126</v>
      </c>
    </row>
    <row r="97" spans="1:9" s="21" customFormat="1" ht="18.75">
      <c r="A97" s="35"/>
      <c r="B97" s="36" t="s">
        <v>1657</v>
      </c>
      <c r="C97" s="37"/>
      <c r="D97" s="35" t="s">
        <v>350</v>
      </c>
      <c r="E97" s="257"/>
      <c r="F97" s="257"/>
      <c r="G97" s="257"/>
      <c r="H97" s="37"/>
      <c r="I97" s="35" t="s">
        <v>733</v>
      </c>
    </row>
    <row r="98" spans="1:9" s="26" customFormat="1" ht="18.75">
      <c r="A98" s="22">
        <v>28</v>
      </c>
      <c r="B98" s="23" t="s">
        <v>1658</v>
      </c>
      <c r="C98" s="24" t="s">
        <v>365</v>
      </c>
      <c r="D98" s="22" t="s">
        <v>291</v>
      </c>
      <c r="E98" s="153">
        <v>925000</v>
      </c>
      <c r="F98" s="83" t="s">
        <v>157</v>
      </c>
      <c r="G98" s="83" t="s">
        <v>157</v>
      </c>
      <c r="H98" s="24" t="s">
        <v>382</v>
      </c>
      <c r="I98" s="32" t="s">
        <v>126</v>
      </c>
    </row>
    <row r="99" spans="1:9" s="26" customFormat="1" ht="18.75">
      <c r="A99" s="27"/>
      <c r="B99" s="28" t="s">
        <v>383</v>
      </c>
      <c r="C99" s="29" t="s">
        <v>1211</v>
      </c>
      <c r="D99" s="27" t="s">
        <v>384</v>
      </c>
      <c r="E99" s="257" t="s">
        <v>171</v>
      </c>
      <c r="F99" s="86"/>
      <c r="G99" s="86"/>
      <c r="H99" s="29"/>
      <c r="I99" s="35" t="s">
        <v>733</v>
      </c>
    </row>
    <row r="100" spans="1:9" s="26" customFormat="1" ht="18.75">
      <c r="A100" s="38"/>
      <c r="B100" s="39"/>
      <c r="C100" s="40"/>
      <c r="D100" s="38" t="s">
        <v>385</v>
      </c>
      <c r="E100" s="160"/>
      <c r="F100" s="88"/>
      <c r="G100" s="88"/>
      <c r="H100" s="40"/>
      <c r="I100" s="39"/>
    </row>
    <row r="101" spans="1:9" s="26" customFormat="1" ht="18.75">
      <c r="A101" s="22">
        <v>29</v>
      </c>
      <c r="B101" s="23" t="s">
        <v>1805</v>
      </c>
      <c r="C101" s="24" t="s">
        <v>1384</v>
      </c>
      <c r="D101" s="22" t="s">
        <v>1632</v>
      </c>
      <c r="E101" s="153" t="s">
        <v>1264</v>
      </c>
      <c r="F101" s="152" t="s">
        <v>1264</v>
      </c>
      <c r="G101" s="152">
        <v>385000</v>
      </c>
      <c r="H101" s="222" t="s">
        <v>1401</v>
      </c>
      <c r="I101" s="32" t="s">
        <v>126</v>
      </c>
    </row>
    <row r="102" spans="1:9" s="26" customFormat="1" ht="18.75">
      <c r="A102" s="38"/>
      <c r="B102" s="39" t="s">
        <v>1300</v>
      </c>
      <c r="C102" s="40" t="s">
        <v>1385</v>
      </c>
      <c r="D102" s="38" t="s">
        <v>1633</v>
      </c>
      <c r="E102" s="160"/>
      <c r="F102" s="258"/>
      <c r="G102" s="258"/>
      <c r="H102" s="182"/>
      <c r="I102" s="199" t="s">
        <v>733</v>
      </c>
    </row>
    <row r="103" spans="1:9" s="26" customFormat="1" ht="18.75">
      <c r="A103" s="22">
        <v>30</v>
      </c>
      <c r="B103" s="23" t="s">
        <v>1301</v>
      </c>
      <c r="C103" s="24" t="s">
        <v>1384</v>
      </c>
      <c r="D103" s="22" t="s">
        <v>1452</v>
      </c>
      <c r="E103" s="153" t="s">
        <v>1264</v>
      </c>
      <c r="F103" s="152" t="s">
        <v>1264</v>
      </c>
      <c r="G103" s="152">
        <v>500000</v>
      </c>
      <c r="H103" s="222" t="s">
        <v>1401</v>
      </c>
      <c r="I103" s="32" t="s">
        <v>126</v>
      </c>
    </row>
    <row r="104" spans="1:9" s="26" customFormat="1" ht="18.75">
      <c r="A104" s="38"/>
      <c r="B104" s="39" t="s">
        <v>1302</v>
      </c>
      <c r="C104" s="40" t="s">
        <v>1385</v>
      </c>
      <c r="D104" s="38" t="s">
        <v>1298</v>
      </c>
      <c r="E104" s="160"/>
      <c r="F104" s="258"/>
      <c r="G104" s="258"/>
      <c r="H104" s="40"/>
      <c r="I104" s="199" t="s">
        <v>733</v>
      </c>
    </row>
    <row r="105" spans="1:9" s="26" customFormat="1" ht="29.25" customHeight="1" thickBot="1">
      <c r="A105" s="65"/>
      <c r="B105" s="48"/>
      <c r="C105" s="49"/>
      <c r="D105" s="47"/>
      <c r="E105" s="158"/>
      <c r="F105" s="271"/>
      <c r="G105" s="271"/>
      <c r="H105" s="49"/>
      <c r="I105" s="67"/>
    </row>
    <row r="106" spans="1:10" s="26" customFormat="1" ht="18.75">
      <c r="A106" s="270" t="s">
        <v>1249</v>
      </c>
      <c r="B106" s="187"/>
      <c r="C106" s="187"/>
      <c r="D106" s="187"/>
      <c r="E106" s="110"/>
      <c r="F106" s="110"/>
      <c r="G106" s="110"/>
      <c r="H106" s="110"/>
      <c r="I106" s="110">
        <v>72</v>
      </c>
      <c r="J106" s="111"/>
    </row>
    <row r="107" spans="1:10" s="26" customFormat="1" ht="18.75">
      <c r="A107" s="270"/>
      <c r="B107" s="183"/>
      <c r="C107" s="183"/>
      <c r="D107" s="183"/>
      <c r="E107" s="48"/>
      <c r="F107" s="48"/>
      <c r="G107" s="48"/>
      <c r="H107" s="48"/>
      <c r="I107" s="48"/>
      <c r="J107" s="51"/>
    </row>
    <row r="108" spans="1:10" s="26" customFormat="1" ht="18.75">
      <c r="A108" s="270"/>
      <c r="B108" s="183"/>
      <c r="C108" s="183"/>
      <c r="D108" s="183"/>
      <c r="E108" s="48"/>
      <c r="F108" s="48"/>
      <c r="G108" s="48"/>
      <c r="H108" s="48"/>
      <c r="I108" s="48"/>
      <c r="J108" s="51"/>
    </row>
    <row r="109" spans="1:9" s="26" customFormat="1" ht="18.75">
      <c r="A109" s="333" t="s">
        <v>216</v>
      </c>
      <c r="B109" s="333"/>
      <c r="C109" s="333"/>
      <c r="D109" s="333"/>
      <c r="E109" s="333"/>
      <c r="F109" s="333"/>
      <c r="G109" s="333"/>
      <c r="H109" s="333"/>
      <c r="I109" s="333"/>
    </row>
    <row r="110" spans="1:9" s="26" customFormat="1" ht="18.75">
      <c r="A110" s="333" t="s">
        <v>1250</v>
      </c>
      <c r="B110" s="333"/>
      <c r="C110" s="333"/>
      <c r="D110" s="333"/>
      <c r="E110" s="333"/>
      <c r="F110" s="333"/>
      <c r="G110" s="333"/>
      <c r="H110" s="333"/>
      <c r="I110" s="333"/>
    </row>
    <row r="111" spans="1:9" s="26" customFormat="1" ht="18.75">
      <c r="A111" s="333" t="s">
        <v>125</v>
      </c>
      <c r="B111" s="333"/>
      <c r="C111" s="333"/>
      <c r="D111" s="333"/>
      <c r="E111" s="333"/>
      <c r="F111" s="333"/>
      <c r="G111" s="333"/>
      <c r="H111" s="333"/>
      <c r="I111" s="333"/>
    </row>
    <row r="112" spans="1:9" s="26" customFormat="1" ht="18.75">
      <c r="A112" s="42" t="s">
        <v>696</v>
      </c>
      <c r="B112" s="42"/>
      <c r="C112" s="42"/>
      <c r="D112" s="42"/>
      <c r="E112" s="42"/>
      <c r="F112" s="42"/>
      <c r="G112" s="42"/>
      <c r="H112" s="42"/>
      <c r="I112" s="42"/>
    </row>
    <row r="113" spans="1:9" s="26" customFormat="1" ht="18.75">
      <c r="A113" s="42" t="s">
        <v>254</v>
      </c>
      <c r="B113" s="42"/>
      <c r="C113" s="42"/>
      <c r="D113" s="42"/>
      <c r="E113" s="42"/>
      <c r="F113" s="42"/>
      <c r="G113" s="42"/>
      <c r="H113" s="42"/>
      <c r="I113" s="42"/>
    </row>
    <row r="114" spans="1:9" s="26" customFormat="1" ht="18.75">
      <c r="A114" s="107" t="s">
        <v>146</v>
      </c>
      <c r="B114" s="107" t="s">
        <v>147</v>
      </c>
      <c r="C114" s="107" t="s">
        <v>148</v>
      </c>
      <c r="D114" s="107" t="s">
        <v>149</v>
      </c>
      <c r="E114" s="335" t="s">
        <v>150</v>
      </c>
      <c r="F114" s="336"/>
      <c r="G114" s="337"/>
      <c r="H114" s="107" t="s">
        <v>153</v>
      </c>
      <c r="I114" s="107" t="s">
        <v>155</v>
      </c>
    </row>
    <row r="115" spans="1:9" s="26" customFormat="1" ht="18.75">
      <c r="A115" s="75"/>
      <c r="B115" s="75"/>
      <c r="C115" s="75"/>
      <c r="D115" s="76" t="s">
        <v>152</v>
      </c>
      <c r="E115" s="107">
        <v>2556</v>
      </c>
      <c r="F115" s="107">
        <v>2557</v>
      </c>
      <c r="G115" s="107">
        <v>2558</v>
      </c>
      <c r="H115" s="76" t="s">
        <v>154</v>
      </c>
      <c r="I115" s="76" t="s">
        <v>156</v>
      </c>
    </row>
    <row r="116" spans="1:9" s="26" customFormat="1" ht="18.75">
      <c r="A116" s="108"/>
      <c r="B116" s="108"/>
      <c r="C116" s="108"/>
      <c r="D116" s="108"/>
      <c r="E116" s="109" t="s">
        <v>151</v>
      </c>
      <c r="F116" s="109" t="s">
        <v>151</v>
      </c>
      <c r="G116" s="109" t="s">
        <v>151</v>
      </c>
      <c r="H116" s="108"/>
      <c r="I116" s="108"/>
    </row>
    <row r="117" spans="1:9" s="26" customFormat="1" ht="18.75">
      <c r="A117" s="22">
        <v>31</v>
      </c>
      <c r="B117" s="23" t="s">
        <v>1817</v>
      </c>
      <c r="C117" s="24" t="s">
        <v>1384</v>
      </c>
      <c r="D117" s="22" t="s">
        <v>1304</v>
      </c>
      <c r="E117" s="153" t="s">
        <v>1264</v>
      </c>
      <c r="F117" s="152">
        <v>400000</v>
      </c>
      <c r="G117" s="152" t="s">
        <v>1264</v>
      </c>
      <c r="H117" s="24" t="s">
        <v>1401</v>
      </c>
      <c r="I117" s="32" t="s">
        <v>126</v>
      </c>
    </row>
    <row r="118" spans="1:9" s="26" customFormat="1" ht="18.75">
      <c r="A118" s="38"/>
      <c r="B118" s="39" t="s">
        <v>1303</v>
      </c>
      <c r="C118" s="29" t="s">
        <v>1385</v>
      </c>
      <c r="D118" s="38" t="s">
        <v>1298</v>
      </c>
      <c r="E118" s="160"/>
      <c r="F118" s="88"/>
      <c r="G118" s="88"/>
      <c r="H118" s="29"/>
      <c r="I118" s="35" t="s">
        <v>733</v>
      </c>
    </row>
    <row r="119" spans="1:9" s="26" customFormat="1" ht="18.75">
      <c r="A119" s="27">
        <v>32</v>
      </c>
      <c r="B119" s="28" t="s">
        <v>1841</v>
      </c>
      <c r="C119" s="24" t="s">
        <v>1384</v>
      </c>
      <c r="D119" s="27" t="s">
        <v>1452</v>
      </c>
      <c r="E119" s="159" t="s">
        <v>1264</v>
      </c>
      <c r="F119" s="157">
        <v>500000</v>
      </c>
      <c r="G119" s="159" t="s">
        <v>1264</v>
      </c>
      <c r="H119" s="24" t="s">
        <v>1401</v>
      </c>
      <c r="I119" s="32" t="s">
        <v>126</v>
      </c>
    </row>
    <row r="120" spans="1:9" s="26" customFormat="1" ht="18.75">
      <c r="A120" s="27"/>
      <c r="B120" s="28" t="s">
        <v>1842</v>
      </c>
      <c r="C120" s="40" t="s">
        <v>1385</v>
      </c>
      <c r="D120" s="27" t="s">
        <v>1298</v>
      </c>
      <c r="E120" s="159"/>
      <c r="F120" s="86"/>
      <c r="G120" s="86"/>
      <c r="H120" s="29"/>
      <c r="I120" s="35" t="s">
        <v>733</v>
      </c>
    </row>
    <row r="121" spans="1:9" s="20" customFormat="1" ht="18.75">
      <c r="A121" s="32">
        <v>33</v>
      </c>
      <c r="B121" s="33" t="s">
        <v>1659</v>
      </c>
      <c r="C121" s="196" t="s">
        <v>420</v>
      </c>
      <c r="D121" s="32" t="s">
        <v>291</v>
      </c>
      <c r="E121" s="259" t="s">
        <v>157</v>
      </c>
      <c r="F121" s="259" t="s">
        <v>157</v>
      </c>
      <c r="G121" s="259">
        <v>1000000</v>
      </c>
      <c r="H121" s="196" t="s">
        <v>421</v>
      </c>
      <c r="I121" s="32" t="s">
        <v>126</v>
      </c>
    </row>
    <row r="122" spans="1:9" s="20" customFormat="1" ht="18.75">
      <c r="A122" s="199"/>
      <c r="B122" s="34" t="s">
        <v>422</v>
      </c>
      <c r="C122" s="201"/>
      <c r="D122" s="199" t="s">
        <v>343</v>
      </c>
      <c r="E122" s="261"/>
      <c r="F122" s="261"/>
      <c r="G122" s="261"/>
      <c r="H122" s="201"/>
      <c r="I122" s="199" t="s">
        <v>733</v>
      </c>
    </row>
    <row r="123" spans="1:9" s="20" customFormat="1" ht="18.75">
      <c r="A123" s="67"/>
      <c r="B123" s="66"/>
      <c r="C123" s="69"/>
      <c r="D123" s="67"/>
      <c r="E123" s="260"/>
      <c r="F123" s="260"/>
      <c r="G123" s="260"/>
      <c r="H123" s="69"/>
      <c r="I123" s="67"/>
    </row>
    <row r="124" spans="1:9" s="26" customFormat="1" ht="18.75">
      <c r="A124" s="42" t="s">
        <v>696</v>
      </c>
      <c r="B124" s="42"/>
      <c r="C124" s="42"/>
      <c r="D124" s="42"/>
      <c r="E124" s="42"/>
      <c r="F124" s="42"/>
      <c r="G124" s="42"/>
      <c r="H124" s="42"/>
      <c r="I124" s="42"/>
    </row>
    <row r="125" spans="1:9" s="26" customFormat="1" ht="18.75">
      <c r="A125" s="42" t="s">
        <v>734</v>
      </c>
      <c r="B125" s="42"/>
      <c r="C125" s="42"/>
      <c r="D125" s="42"/>
      <c r="E125" s="42"/>
      <c r="F125" s="42"/>
      <c r="G125" s="42"/>
      <c r="H125" s="42"/>
      <c r="I125" s="42"/>
    </row>
    <row r="126" spans="1:9" s="26" customFormat="1" ht="18.75">
      <c r="A126" s="107" t="s">
        <v>146</v>
      </c>
      <c r="B126" s="107" t="s">
        <v>147</v>
      </c>
      <c r="C126" s="107" t="s">
        <v>148</v>
      </c>
      <c r="D126" s="107" t="s">
        <v>149</v>
      </c>
      <c r="E126" s="335" t="s">
        <v>150</v>
      </c>
      <c r="F126" s="336"/>
      <c r="G126" s="337"/>
      <c r="H126" s="107" t="s">
        <v>153</v>
      </c>
      <c r="I126" s="107" t="s">
        <v>155</v>
      </c>
    </row>
    <row r="127" spans="1:9" s="26" customFormat="1" ht="18.75">
      <c r="A127" s="75"/>
      <c r="B127" s="75"/>
      <c r="C127" s="75"/>
      <c r="D127" s="76" t="s">
        <v>152</v>
      </c>
      <c r="E127" s="107">
        <v>2556</v>
      </c>
      <c r="F127" s="107">
        <v>2557</v>
      </c>
      <c r="G127" s="107">
        <v>2558</v>
      </c>
      <c r="H127" s="76" t="s">
        <v>154</v>
      </c>
      <c r="I127" s="76" t="s">
        <v>156</v>
      </c>
    </row>
    <row r="128" spans="1:9" s="26" customFormat="1" ht="18.75">
      <c r="A128" s="108"/>
      <c r="B128" s="108"/>
      <c r="C128" s="108"/>
      <c r="D128" s="108"/>
      <c r="E128" s="109" t="s">
        <v>151</v>
      </c>
      <c r="F128" s="109" t="s">
        <v>151</v>
      </c>
      <c r="G128" s="109" t="s">
        <v>151</v>
      </c>
      <c r="H128" s="108"/>
      <c r="I128" s="108"/>
    </row>
    <row r="129" spans="1:9" s="26" customFormat="1" ht="18.75">
      <c r="A129" s="22">
        <v>1</v>
      </c>
      <c r="B129" s="23" t="s">
        <v>1141</v>
      </c>
      <c r="C129" s="24" t="s">
        <v>1148</v>
      </c>
      <c r="D129" s="22" t="s">
        <v>1279</v>
      </c>
      <c r="E129" s="25">
        <v>2500000</v>
      </c>
      <c r="F129" s="25" t="s">
        <v>1264</v>
      </c>
      <c r="G129" s="25" t="s">
        <v>1264</v>
      </c>
      <c r="H129" s="24" t="s">
        <v>1154</v>
      </c>
      <c r="I129" s="22" t="s">
        <v>126</v>
      </c>
    </row>
    <row r="130" spans="1:9" s="26" customFormat="1" ht="18.75">
      <c r="A130" s="27"/>
      <c r="B130" s="28" t="s">
        <v>1280</v>
      </c>
      <c r="C130" s="29" t="s">
        <v>1149</v>
      </c>
      <c r="D130" s="27"/>
      <c r="E130" s="30"/>
      <c r="F130" s="30"/>
      <c r="G130" s="30"/>
      <c r="H130" s="29"/>
      <c r="I130" s="27" t="s">
        <v>733</v>
      </c>
    </row>
    <row r="131" spans="1:9" s="26" customFormat="1" ht="18.75">
      <c r="A131" s="22">
        <v>2</v>
      </c>
      <c r="B131" s="23" t="s">
        <v>1142</v>
      </c>
      <c r="C131" s="24" t="s">
        <v>1150</v>
      </c>
      <c r="D131" s="22" t="s">
        <v>1145</v>
      </c>
      <c r="E131" s="25">
        <v>2000000</v>
      </c>
      <c r="F131" s="25" t="s">
        <v>1264</v>
      </c>
      <c r="G131" s="25" t="s">
        <v>1264</v>
      </c>
      <c r="H131" s="24" t="s">
        <v>1155</v>
      </c>
      <c r="I131" s="22" t="s">
        <v>126</v>
      </c>
    </row>
    <row r="132" spans="1:9" s="26" customFormat="1" ht="18.75">
      <c r="A132" s="38"/>
      <c r="B132" s="39" t="s">
        <v>1143</v>
      </c>
      <c r="C132" s="40" t="s">
        <v>1151</v>
      </c>
      <c r="D132" s="38" t="s">
        <v>1146</v>
      </c>
      <c r="E132" s="41"/>
      <c r="F132" s="41"/>
      <c r="G132" s="41"/>
      <c r="H132" s="40"/>
      <c r="I132" s="38" t="s">
        <v>733</v>
      </c>
    </row>
    <row r="133" spans="1:9" s="26" customFormat="1" ht="18.75">
      <c r="A133" s="22">
        <v>3</v>
      </c>
      <c r="B133" s="23" t="s">
        <v>1144</v>
      </c>
      <c r="C133" s="24" t="s">
        <v>1152</v>
      </c>
      <c r="D133" s="22" t="s">
        <v>1423</v>
      </c>
      <c r="E133" s="25">
        <v>2000000</v>
      </c>
      <c r="F133" s="25" t="s">
        <v>1264</v>
      </c>
      <c r="G133" s="25" t="s">
        <v>1264</v>
      </c>
      <c r="H133" s="24" t="s">
        <v>1156</v>
      </c>
      <c r="I133" s="22" t="s">
        <v>126</v>
      </c>
    </row>
    <row r="134" spans="1:9" s="26" customFormat="1" ht="18.75">
      <c r="A134" s="27"/>
      <c r="B134" s="28" t="s">
        <v>1688</v>
      </c>
      <c r="C134" s="29" t="s">
        <v>1153</v>
      </c>
      <c r="D134" s="166" t="s">
        <v>1147</v>
      </c>
      <c r="E134" s="30"/>
      <c r="F134" s="30"/>
      <c r="G134" s="30"/>
      <c r="H134" s="40" t="s">
        <v>1157</v>
      </c>
      <c r="I134" s="38" t="s">
        <v>733</v>
      </c>
    </row>
    <row r="135" spans="1:9" s="26" customFormat="1" ht="18.75">
      <c r="A135" s="22">
        <v>4</v>
      </c>
      <c r="B135" s="23" t="s">
        <v>1571</v>
      </c>
      <c r="C135" s="24" t="s">
        <v>356</v>
      </c>
      <c r="D135" s="22" t="s">
        <v>293</v>
      </c>
      <c r="E135" s="25">
        <v>100000</v>
      </c>
      <c r="F135" s="25">
        <v>100000</v>
      </c>
      <c r="G135" s="25">
        <v>100000</v>
      </c>
      <c r="H135" s="24" t="s">
        <v>357</v>
      </c>
      <c r="I135" s="22" t="s">
        <v>126</v>
      </c>
    </row>
    <row r="136" spans="1:9" s="26" customFormat="1" ht="18.75">
      <c r="A136" s="38"/>
      <c r="B136" s="39"/>
      <c r="C136" s="40" t="s">
        <v>358</v>
      </c>
      <c r="D136" s="38" t="s">
        <v>179</v>
      </c>
      <c r="E136" s="41"/>
      <c r="F136" s="41"/>
      <c r="G136" s="41"/>
      <c r="H136" s="40"/>
      <c r="I136" s="38" t="s">
        <v>733</v>
      </c>
    </row>
    <row r="137" spans="1:9" s="21" customFormat="1" ht="18.75">
      <c r="A137" s="32">
        <v>5</v>
      </c>
      <c r="B137" s="33" t="s">
        <v>1663</v>
      </c>
      <c r="C137" s="196" t="s">
        <v>359</v>
      </c>
      <c r="D137" s="32" t="s">
        <v>293</v>
      </c>
      <c r="E137" s="197">
        <v>1000000</v>
      </c>
      <c r="F137" s="197">
        <v>1000000</v>
      </c>
      <c r="G137" s="197">
        <v>1000000</v>
      </c>
      <c r="H137" s="196" t="s">
        <v>360</v>
      </c>
      <c r="I137" s="32" t="s">
        <v>126</v>
      </c>
    </row>
    <row r="138" spans="1:9" s="21" customFormat="1" ht="18.75">
      <c r="A138" s="35"/>
      <c r="B138" s="36"/>
      <c r="C138" s="37" t="s">
        <v>361</v>
      </c>
      <c r="D138" s="35" t="s">
        <v>179</v>
      </c>
      <c r="E138" s="198"/>
      <c r="F138" s="198"/>
      <c r="G138" s="198"/>
      <c r="H138" s="37" t="s">
        <v>1149</v>
      </c>
      <c r="I138" s="35" t="s">
        <v>733</v>
      </c>
    </row>
    <row r="139" spans="1:9" s="21" customFormat="1" ht="18.75">
      <c r="A139" s="32">
        <v>6</v>
      </c>
      <c r="B139" s="33" t="s">
        <v>1664</v>
      </c>
      <c r="C139" s="196" t="s">
        <v>363</v>
      </c>
      <c r="D139" s="32" t="s">
        <v>292</v>
      </c>
      <c r="E139" s="197" t="s">
        <v>157</v>
      </c>
      <c r="F139" s="197" t="s">
        <v>157</v>
      </c>
      <c r="G139" s="197">
        <v>500000</v>
      </c>
      <c r="H139" s="196" t="s">
        <v>360</v>
      </c>
      <c r="I139" s="32" t="s">
        <v>126</v>
      </c>
    </row>
    <row r="140" spans="1:9" s="21" customFormat="1" ht="18.75">
      <c r="A140" s="199"/>
      <c r="B140" s="34"/>
      <c r="C140" s="201" t="s">
        <v>364</v>
      </c>
      <c r="D140" s="199" t="s">
        <v>362</v>
      </c>
      <c r="E140" s="202"/>
      <c r="F140" s="200"/>
      <c r="G140" s="200"/>
      <c r="H140" s="201" t="s">
        <v>1149</v>
      </c>
      <c r="I140" s="199" t="s">
        <v>733</v>
      </c>
    </row>
    <row r="141" spans="1:9" s="21" customFormat="1" ht="18.75">
      <c r="A141" s="67"/>
      <c r="B141" s="66"/>
      <c r="C141" s="69"/>
      <c r="D141" s="67"/>
      <c r="E141" s="272"/>
      <c r="F141" s="70"/>
      <c r="G141" s="70"/>
      <c r="H141" s="69"/>
      <c r="I141" s="67"/>
    </row>
    <row r="142" spans="1:9" s="21" customFormat="1" ht="19.5" thickBot="1">
      <c r="A142" s="67"/>
      <c r="B142" s="66"/>
      <c r="C142" s="69"/>
      <c r="D142" s="67"/>
      <c r="E142" s="272"/>
      <c r="F142" s="70"/>
      <c r="G142" s="70"/>
      <c r="H142" s="69"/>
      <c r="I142" s="67"/>
    </row>
    <row r="143" spans="1:9" s="26" customFormat="1" ht="18.75">
      <c r="A143" s="187" t="s">
        <v>1256</v>
      </c>
      <c r="B143" s="187"/>
      <c r="C143" s="188"/>
      <c r="D143" s="188"/>
      <c r="E143" s="189"/>
      <c r="F143" s="188"/>
      <c r="G143" s="188"/>
      <c r="H143" s="188"/>
      <c r="I143" s="111">
        <v>73</v>
      </c>
    </row>
    <row r="144" spans="1:9" s="26" customFormat="1" ht="18.75">
      <c r="A144" s="183"/>
      <c r="B144" s="183"/>
      <c r="C144" s="47"/>
      <c r="D144" s="47"/>
      <c r="E144" s="50"/>
      <c r="F144" s="47"/>
      <c r="G144" s="47"/>
      <c r="H144" s="47"/>
      <c r="I144" s="51"/>
    </row>
    <row r="145" spans="1:9" s="48" customFormat="1" ht="18.75">
      <c r="A145" s="348" t="s">
        <v>216</v>
      </c>
      <c r="B145" s="348"/>
      <c r="C145" s="348"/>
      <c r="D145" s="348"/>
      <c r="E145" s="348"/>
      <c r="F145" s="348"/>
      <c r="G145" s="348"/>
      <c r="H145" s="348"/>
      <c r="I145" s="348"/>
    </row>
    <row r="146" spans="1:9" s="26" customFormat="1" ht="18.75">
      <c r="A146" s="333" t="s">
        <v>1250</v>
      </c>
      <c r="B146" s="333"/>
      <c r="C146" s="333"/>
      <c r="D146" s="333"/>
      <c r="E146" s="333"/>
      <c r="F146" s="333"/>
      <c r="G146" s="333"/>
      <c r="H146" s="333"/>
      <c r="I146" s="333"/>
    </row>
    <row r="147" spans="1:9" s="26" customFormat="1" ht="18.75">
      <c r="A147" s="333" t="s">
        <v>125</v>
      </c>
      <c r="B147" s="333"/>
      <c r="C147" s="333"/>
      <c r="D147" s="333"/>
      <c r="E147" s="333"/>
      <c r="F147" s="333"/>
      <c r="G147" s="333"/>
      <c r="H147" s="333"/>
      <c r="I147" s="333"/>
    </row>
    <row r="148" spans="1:9" s="26" customFormat="1" ht="18.75">
      <c r="A148" s="42" t="s">
        <v>696</v>
      </c>
      <c r="B148" s="42"/>
      <c r="C148" s="42"/>
      <c r="D148" s="42"/>
      <c r="E148" s="42"/>
      <c r="F148" s="42"/>
      <c r="G148" s="42"/>
      <c r="H148" s="42"/>
      <c r="I148" s="42"/>
    </row>
    <row r="149" spans="1:9" s="26" customFormat="1" ht="18.75">
      <c r="A149" s="42" t="s">
        <v>695</v>
      </c>
      <c r="B149" s="42"/>
      <c r="C149" s="42"/>
      <c r="D149" s="42"/>
      <c r="E149" s="42"/>
      <c r="F149" s="42"/>
      <c r="G149" s="42"/>
      <c r="H149" s="42"/>
      <c r="I149" s="42"/>
    </row>
    <row r="150" spans="1:9" s="26" customFormat="1" ht="20.25" customHeight="1">
      <c r="A150" s="349" t="s">
        <v>146</v>
      </c>
      <c r="B150" s="349" t="s">
        <v>147</v>
      </c>
      <c r="C150" s="349" t="s">
        <v>148</v>
      </c>
      <c r="D150" s="190" t="s">
        <v>149</v>
      </c>
      <c r="E150" s="335" t="s">
        <v>150</v>
      </c>
      <c r="F150" s="336"/>
      <c r="G150" s="337"/>
      <c r="H150" s="107" t="s">
        <v>153</v>
      </c>
      <c r="I150" s="107" t="s">
        <v>155</v>
      </c>
    </row>
    <row r="151" spans="1:9" s="26" customFormat="1" ht="18.75">
      <c r="A151" s="350"/>
      <c r="B151" s="350"/>
      <c r="C151" s="350"/>
      <c r="D151" s="76" t="s">
        <v>152</v>
      </c>
      <c r="E151" s="107">
        <v>2556</v>
      </c>
      <c r="F151" s="107">
        <v>2557</v>
      </c>
      <c r="G151" s="107">
        <v>2558</v>
      </c>
      <c r="H151" s="76" t="s">
        <v>154</v>
      </c>
      <c r="I151" s="76" t="s">
        <v>156</v>
      </c>
    </row>
    <row r="152" spans="1:9" s="26" customFormat="1" ht="18.75">
      <c r="A152" s="351"/>
      <c r="B152" s="351"/>
      <c r="C152" s="351"/>
      <c r="D152" s="191"/>
      <c r="E152" s="109" t="s">
        <v>151</v>
      </c>
      <c r="F152" s="109" t="s">
        <v>151</v>
      </c>
      <c r="G152" s="109" t="s">
        <v>151</v>
      </c>
      <c r="H152" s="108"/>
      <c r="I152" s="108"/>
    </row>
    <row r="153" spans="1:9" s="26" customFormat="1" ht="18.75">
      <c r="A153" s="22">
        <v>1</v>
      </c>
      <c r="B153" s="23" t="s">
        <v>1158</v>
      </c>
      <c r="C153" s="24" t="s">
        <v>1166</v>
      </c>
      <c r="D153" s="22" t="s">
        <v>1160</v>
      </c>
      <c r="E153" s="25">
        <v>1800000</v>
      </c>
      <c r="F153" s="25" t="s">
        <v>1264</v>
      </c>
      <c r="G153" s="25" t="s">
        <v>1264</v>
      </c>
      <c r="H153" s="24" t="s">
        <v>1167</v>
      </c>
      <c r="I153" s="22" t="s">
        <v>127</v>
      </c>
    </row>
    <row r="154" spans="1:9" s="26" customFormat="1" ht="18.75">
      <c r="A154" s="28"/>
      <c r="B154" s="28" t="s">
        <v>1159</v>
      </c>
      <c r="C154" s="29"/>
      <c r="D154" s="29" t="s">
        <v>1161</v>
      </c>
      <c r="E154" s="30"/>
      <c r="F154" s="30"/>
      <c r="G154" s="30"/>
      <c r="H154" s="29" t="s">
        <v>1168</v>
      </c>
      <c r="I154" s="27" t="s">
        <v>732</v>
      </c>
    </row>
    <row r="155" spans="1:9" s="26" customFormat="1" ht="18.75">
      <c r="A155" s="22">
        <v>2</v>
      </c>
      <c r="B155" s="205" t="s">
        <v>1162</v>
      </c>
      <c r="C155" s="24" t="s">
        <v>1166</v>
      </c>
      <c r="D155" s="22" t="s">
        <v>1164</v>
      </c>
      <c r="E155" s="25">
        <v>800000</v>
      </c>
      <c r="F155" s="25" t="s">
        <v>1264</v>
      </c>
      <c r="G155" s="25" t="s">
        <v>1264</v>
      </c>
      <c r="H155" s="24" t="s">
        <v>1169</v>
      </c>
      <c r="I155" s="22" t="s">
        <v>127</v>
      </c>
    </row>
    <row r="156" spans="1:9" s="26" customFormat="1" ht="18.75">
      <c r="A156" s="27"/>
      <c r="B156" s="28" t="s">
        <v>1163</v>
      </c>
      <c r="C156" s="29"/>
      <c r="D156" s="27" t="s">
        <v>1165</v>
      </c>
      <c r="E156" s="30"/>
      <c r="F156" s="30"/>
      <c r="G156" s="30"/>
      <c r="H156" s="29" t="s">
        <v>1170</v>
      </c>
      <c r="I156" s="38" t="s">
        <v>732</v>
      </c>
    </row>
    <row r="157" spans="1:9" s="21" customFormat="1" ht="18.75">
      <c r="A157" s="32">
        <v>3</v>
      </c>
      <c r="B157" s="33" t="s">
        <v>1668</v>
      </c>
      <c r="C157" s="196" t="s">
        <v>365</v>
      </c>
      <c r="D157" s="267" t="s">
        <v>366</v>
      </c>
      <c r="E157" s="197">
        <v>500000</v>
      </c>
      <c r="F157" s="197" t="s">
        <v>157</v>
      </c>
      <c r="G157" s="197" t="s">
        <v>157</v>
      </c>
      <c r="H157" s="196" t="s">
        <v>367</v>
      </c>
      <c r="I157" s="35" t="s">
        <v>126</v>
      </c>
    </row>
    <row r="158" spans="1:9" s="21" customFormat="1" ht="18.75">
      <c r="A158" s="36"/>
      <c r="B158" s="36" t="s">
        <v>368</v>
      </c>
      <c r="C158" s="37" t="s">
        <v>1211</v>
      </c>
      <c r="D158" s="268" t="s">
        <v>369</v>
      </c>
      <c r="E158" s="198"/>
      <c r="F158" s="198"/>
      <c r="G158" s="198"/>
      <c r="H158" s="37" t="s">
        <v>370</v>
      </c>
      <c r="I158" s="35" t="s">
        <v>733</v>
      </c>
    </row>
    <row r="159" spans="1:9" s="21" customFormat="1" ht="18.75">
      <c r="A159" s="32">
        <v>4</v>
      </c>
      <c r="B159" s="33" t="s">
        <v>1669</v>
      </c>
      <c r="C159" s="196" t="s">
        <v>365</v>
      </c>
      <c r="D159" s="32" t="s">
        <v>371</v>
      </c>
      <c r="E159" s="197">
        <v>1000000</v>
      </c>
      <c r="F159" s="197" t="s">
        <v>157</v>
      </c>
      <c r="G159" s="197" t="s">
        <v>157</v>
      </c>
      <c r="H159" s="196" t="s">
        <v>372</v>
      </c>
      <c r="I159" s="32" t="s">
        <v>127</v>
      </c>
    </row>
    <row r="160" spans="1:9" s="21" customFormat="1" ht="18.75">
      <c r="A160" s="35"/>
      <c r="B160" s="36" t="s">
        <v>373</v>
      </c>
      <c r="C160" s="37"/>
      <c r="D160" s="35" t="s">
        <v>374</v>
      </c>
      <c r="E160" s="198"/>
      <c r="F160" s="198"/>
      <c r="G160" s="198"/>
      <c r="H160" s="37" t="s">
        <v>159</v>
      </c>
      <c r="I160" s="35" t="s">
        <v>732</v>
      </c>
    </row>
    <row r="161" spans="1:9" s="21" customFormat="1" ht="18.75">
      <c r="A161" s="32">
        <v>5</v>
      </c>
      <c r="B161" s="33" t="s">
        <v>1670</v>
      </c>
      <c r="C161" s="196" t="s">
        <v>365</v>
      </c>
      <c r="D161" s="32" t="s">
        <v>371</v>
      </c>
      <c r="E161" s="197">
        <v>1800000</v>
      </c>
      <c r="F161" s="197" t="s">
        <v>157</v>
      </c>
      <c r="G161" s="197" t="s">
        <v>157</v>
      </c>
      <c r="H161" s="196" t="s">
        <v>372</v>
      </c>
      <c r="I161" s="32" t="s">
        <v>127</v>
      </c>
    </row>
    <row r="162" spans="1:9" s="21" customFormat="1" ht="18.75">
      <c r="A162" s="35"/>
      <c r="B162" s="36" t="s">
        <v>375</v>
      </c>
      <c r="C162" s="37"/>
      <c r="D162" s="35" t="s">
        <v>376</v>
      </c>
      <c r="E162" s="198"/>
      <c r="F162" s="198"/>
      <c r="G162" s="198"/>
      <c r="H162" s="37" t="s">
        <v>159</v>
      </c>
      <c r="I162" s="35" t="s">
        <v>732</v>
      </c>
    </row>
    <row r="163" spans="1:9" s="21" customFormat="1" ht="18.75">
      <c r="A163" s="35"/>
      <c r="B163" s="36"/>
      <c r="C163" s="37"/>
      <c r="D163" s="35" t="s">
        <v>377</v>
      </c>
      <c r="E163" s="198"/>
      <c r="F163" s="198"/>
      <c r="G163" s="198"/>
      <c r="H163" s="37"/>
      <c r="I163" s="35"/>
    </row>
    <row r="164" spans="1:9" s="21" customFormat="1" ht="18.75">
      <c r="A164" s="32">
        <v>6</v>
      </c>
      <c r="B164" s="33" t="s">
        <v>1671</v>
      </c>
      <c r="C164" s="196" t="s">
        <v>378</v>
      </c>
      <c r="D164" s="32" t="s">
        <v>379</v>
      </c>
      <c r="E164" s="197">
        <v>600000</v>
      </c>
      <c r="F164" s="197" t="s">
        <v>157</v>
      </c>
      <c r="G164" s="197" t="s">
        <v>157</v>
      </c>
      <c r="H164" s="196" t="s">
        <v>380</v>
      </c>
      <c r="I164" s="32" t="s">
        <v>126</v>
      </c>
    </row>
    <row r="165" spans="1:9" s="21" customFormat="1" ht="18.75">
      <c r="A165" s="199"/>
      <c r="B165" s="34" t="s">
        <v>381</v>
      </c>
      <c r="C165" s="201" t="s">
        <v>159</v>
      </c>
      <c r="D165" s="199"/>
      <c r="E165" s="200"/>
      <c r="F165" s="200"/>
      <c r="G165" s="200"/>
      <c r="H165" s="201" t="s">
        <v>1211</v>
      </c>
      <c r="I165" s="199" t="s">
        <v>733</v>
      </c>
    </row>
    <row r="166" spans="1:9" s="26" customFormat="1" ht="18.75">
      <c r="A166" s="81">
        <v>7</v>
      </c>
      <c r="B166" s="82" t="s">
        <v>1672</v>
      </c>
      <c r="C166" s="24" t="s">
        <v>386</v>
      </c>
      <c r="D166" s="83" t="s">
        <v>319</v>
      </c>
      <c r="E166" s="44">
        <v>700000</v>
      </c>
      <c r="F166" s="44" t="s">
        <v>157</v>
      </c>
      <c r="G166" s="44" t="s">
        <v>157</v>
      </c>
      <c r="H166" s="24" t="s">
        <v>387</v>
      </c>
      <c r="I166" s="27" t="s">
        <v>126</v>
      </c>
    </row>
    <row r="167" spans="1:9" s="26" customFormat="1" ht="18.75">
      <c r="A167" s="84"/>
      <c r="B167" s="85" t="s">
        <v>388</v>
      </c>
      <c r="C167" s="29" t="s">
        <v>389</v>
      </c>
      <c r="D167" s="86" t="s">
        <v>390</v>
      </c>
      <c r="E167" s="53"/>
      <c r="F167" s="87"/>
      <c r="G167" s="53"/>
      <c r="H167" s="29" t="s">
        <v>3</v>
      </c>
      <c r="I167" s="38" t="s">
        <v>733</v>
      </c>
    </row>
    <row r="168" spans="1:9" s="26" customFormat="1" ht="18.75">
      <c r="A168" s="22">
        <v>8</v>
      </c>
      <c r="B168" s="23" t="s">
        <v>1673</v>
      </c>
      <c r="C168" s="24" t="s">
        <v>386</v>
      </c>
      <c r="D168" s="22" t="s">
        <v>291</v>
      </c>
      <c r="E168" s="25">
        <v>540000</v>
      </c>
      <c r="F168" s="25" t="s">
        <v>157</v>
      </c>
      <c r="G168" s="25" t="s">
        <v>157</v>
      </c>
      <c r="H168" s="24" t="s">
        <v>387</v>
      </c>
      <c r="I168" s="27" t="s">
        <v>126</v>
      </c>
    </row>
    <row r="169" spans="1:9" s="26" customFormat="1" ht="18.75">
      <c r="A169" s="28"/>
      <c r="B169" s="28" t="s">
        <v>391</v>
      </c>
      <c r="C169" s="29" t="s">
        <v>389</v>
      </c>
      <c r="D169" s="27" t="s">
        <v>392</v>
      </c>
      <c r="E169" s="30"/>
      <c r="F169" s="30"/>
      <c r="G169" s="30"/>
      <c r="H169" s="29" t="s">
        <v>3</v>
      </c>
      <c r="I169" s="27" t="s">
        <v>733</v>
      </c>
    </row>
    <row r="170" spans="1:9" s="21" customFormat="1" ht="18.75">
      <c r="A170" s="35"/>
      <c r="B170" s="36" t="s">
        <v>393</v>
      </c>
      <c r="C170" s="37"/>
      <c r="D170" s="27" t="s">
        <v>394</v>
      </c>
      <c r="E170" s="198"/>
      <c r="F170" s="198"/>
      <c r="G170" s="198"/>
      <c r="H170" s="37"/>
      <c r="I170" s="35"/>
    </row>
    <row r="171" spans="1:9" s="20" customFormat="1" ht="18.75">
      <c r="A171" s="32">
        <v>9</v>
      </c>
      <c r="B171" s="33" t="s">
        <v>1674</v>
      </c>
      <c r="C171" s="196" t="s">
        <v>395</v>
      </c>
      <c r="D171" s="32" t="s">
        <v>291</v>
      </c>
      <c r="E171" s="207">
        <v>10700000</v>
      </c>
      <c r="F171" s="197" t="s">
        <v>157</v>
      </c>
      <c r="G171" s="197" t="s">
        <v>157</v>
      </c>
      <c r="H171" s="196" t="s">
        <v>396</v>
      </c>
      <c r="I171" s="22" t="s">
        <v>126</v>
      </c>
    </row>
    <row r="172" spans="1:9" s="20" customFormat="1" ht="18.75">
      <c r="A172" s="199"/>
      <c r="B172" s="34" t="s">
        <v>1675</v>
      </c>
      <c r="C172" s="201" t="s">
        <v>159</v>
      </c>
      <c r="D172" s="199" t="s">
        <v>397</v>
      </c>
      <c r="E172" s="206"/>
      <c r="F172" s="206"/>
      <c r="G172" s="206"/>
      <c r="H172" s="201" t="s">
        <v>370</v>
      </c>
      <c r="I172" s="38" t="s">
        <v>733</v>
      </c>
    </row>
    <row r="173" spans="1:9" s="21" customFormat="1" ht="18.75">
      <c r="A173" s="32">
        <v>10</v>
      </c>
      <c r="B173" s="33" t="s">
        <v>1676</v>
      </c>
      <c r="C173" s="196" t="s">
        <v>365</v>
      </c>
      <c r="D173" s="32" t="s">
        <v>291</v>
      </c>
      <c r="E173" s="197" t="s">
        <v>157</v>
      </c>
      <c r="F173" s="197">
        <v>4000000</v>
      </c>
      <c r="G173" s="197" t="s">
        <v>157</v>
      </c>
      <c r="H173" s="196" t="s">
        <v>398</v>
      </c>
      <c r="I173" s="32" t="s">
        <v>126</v>
      </c>
    </row>
    <row r="174" spans="1:9" s="21" customFormat="1" ht="18.75">
      <c r="A174" s="199"/>
      <c r="B174" s="34" t="s">
        <v>399</v>
      </c>
      <c r="C174" s="201"/>
      <c r="D174" s="199" t="s">
        <v>400</v>
      </c>
      <c r="E174" s="200"/>
      <c r="F174" s="200"/>
      <c r="G174" s="200"/>
      <c r="H174" s="201" t="s">
        <v>159</v>
      </c>
      <c r="I174" s="199" t="s">
        <v>733</v>
      </c>
    </row>
    <row r="175" spans="1:9" s="21" customFormat="1" ht="18.75">
      <c r="A175" s="67"/>
      <c r="B175" s="66"/>
      <c r="C175" s="69"/>
      <c r="D175" s="67"/>
      <c r="E175" s="70"/>
      <c r="F175" s="70"/>
      <c r="G175" s="70"/>
      <c r="H175" s="69"/>
      <c r="I175" s="67"/>
    </row>
    <row r="176" spans="1:9" s="21" customFormat="1" ht="18.75">
      <c r="A176" s="67"/>
      <c r="B176" s="66"/>
      <c r="C176" s="69"/>
      <c r="D176" s="67"/>
      <c r="E176" s="70"/>
      <c r="F176" s="70"/>
      <c r="G176" s="70"/>
      <c r="H176" s="69"/>
      <c r="I176" s="67"/>
    </row>
    <row r="177" spans="1:9" s="21" customFormat="1" ht="18.75">
      <c r="A177" s="67"/>
      <c r="B177" s="66"/>
      <c r="C177" s="69"/>
      <c r="D177" s="67"/>
      <c r="E177" s="70"/>
      <c r="F177" s="70"/>
      <c r="G177" s="70"/>
      <c r="H177" s="69"/>
      <c r="I177" s="67"/>
    </row>
    <row r="178" spans="1:9" s="52" customFormat="1" ht="19.5" thickBot="1">
      <c r="A178" s="134"/>
      <c r="B178" s="132"/>
      <c r="C178" s="203"/>
      <c r="D178" s="134"/>
      <c r="E178" s="204"/>
      <c r="F178" s="133"/>
      <c r="G178" s="133"/>
      <c r="H178" s="203"/>
      <c r="I178" s="134"/>
    </row>
    <row r="179" spans="1:9" s="26" customFormat="1" ht="18.75">
      <c r="A179" s="187" t="s">
        <v>1256</v>
      </c>
      <c r="B179" s="187"/>
      <c r="C179" s="188"/>
      <c r="D179" s="188"/>
      <c r="E179" s="189"/>
      <c r="F179" s="188"/>
      <c r="G179" s="188"/>
      <c r="H179" s="188"/>
      <c r="I179" s="111">
        <v>74</v>
      </c>
    </row>
    <row r="180" spans="1:9" s="26" customFormat="1" ht="18.75">
      <c r="A180" s="183"/>
      <c r="B180" s="183"/>
      <c r="C180" s="47"/>
      <c r="D180" s="47"/>
      <c r="E180" s="50"/>
      <c r="F180" s="47"/>
      <c r="G180" s="47"/>
      <c r="H180" s="47"/>
      <c r="I180" s="51"/>
    </row>
    <row r="181" spans="1:9" s="48" customFormat="1" ht="18.75">
      <c r="A181" s="348" t="s">
        <v>216</v>
      </c>
      <c r="B181" s="348"/>
      <c r="C181" s="348"/>
      <c r="D181" s="348"/>
      <c r="E181" s="348"/>
      <c r="F181" s="348"/>
      <c r="G181" s="348"/>
      <c r="H181" s="348"/>
      <c r="I181" s="348"/>
    </row>
    <row r="182" spans="1:9" s="26" customFormat="1" ht="18.75">
      <c r="A182" s="333" t="s">
        <v>1250</v>
      </c>
      <c r="B182" s="333"/>
      <c r="C182" s="333"/>
      <c r="D182" s="333"/>
      <c r="E182" s="333"/>
      <c r="F182" s="333"/>
      <c r="G182" s="333"/>
      <c r="H182" s="333"/>
      <c r="I182" s="333"/>
    </row>
    <row r="183" spans="1:9" s="26" customFormat="1" ht="18.75">
      <c r="A183" s="333" t="s">
        <v>125</v>
      </c>
      <c r="B183" s="333"/>
      <c r="C183" s="333"/>
      <c r="D183" s="333"/>
      <c r="E183" s="333"/>
      <c r="F183" s="333"/>
      <c r="G183" s="333"/>
      <c r="H183" s="333"/>
      <c r="I183" s="333"/>
    </row>
    <row r="184" spans="1:9" s="26" customFormat="1" ht="18.75">
      <c r="A184" s="42" t="s">
        <v>696</v>
      </c>
      <c r="B184" s="42"/>
      <c r="C184" s="42"/>
      <c r="D184" s="42"/>
      <c r="E184" s="42"/>
      <c r="F184" s="42"/>
      <c r="G184" s="42"/>
      <c r="H184" s="42"/>
      <c r="I184" s="42"/>
    </row>
    <row r="185" spans="1:9" s="26" customFormat="1" ht="18.75">
      <c r="A185" s="42" t="s">
        <v>695</v>
      </c>
      <c r="B185" s="42"/>
      <c r="C185" s="42"/>
      <c r="D185" s="42"/>
      <c r="E185" s="42"/>
      <c r="F185" s="42"/>
      <c r="G185" s="42"/>
      <c r="H185" s="42"/>
      <c r="I185" s="42"/>
    </row>
    <row r="186" spans="1:9" s="26" customFormat="1" ht="20.25" customHeight="1">
      <c r="A186" s="349" t="s">
        <v>146</v>
      </c>
      <c r="B186" s="349" t="s">
        <v>147</v>
      </c>
      <c r="C186" s="349" t="s">
        <v>148</v>
      </c>
      <c r="D186" s="190" t="s">
        <v>149</v>
      </c>
      <c r="E186" s="335" t="s">
        <v>150</v>
      </c>
      <c r="F186" s="336"/>
      <c r="G186" s="337"/>
      <c r="H186" s="107" t="s">
        <v>153</v>
      </c>
      <c r="I186" s="107" t="s">
        <v>155</v>
      </c>
    </row>
    <row r="187" spans="1:9" s="26" customFormat="1" ht="18.75">
      <c r="A187" s="350"/>
      <c r="B187" s="350"/>
      <c r="C187" s="350"/>
      <c r="D187" s="76" t="s">
        <v>152</v>
      </c>
      <c r="E187" s="107">
        <v>2556</v>
      </c>
      <c r="F187" s="107">
        <v>2557</v>
      </c>
      <c r="G187" s="107">
        <v>2558</v>
      </c>
      <c r="H187" s="76" t="s">
        <v>154</v>
      </c>
      <c r="I187" s="76" t="s">
        <v>156</v>
      </c>
    </row>
    <row r="188" spans="1:9" s="26" customFormat="1" ht="18.75">
      <c r="A188" s="351"/>
      <c r="B188" s="351"/>
      <c r="C188" s="351"/>
      <c r="D188" s="191"/>
      <c r="E188" s="109" t="s">
        <v>151</v>
      </c>
      <c r="F188" s="109" t="s">
        <v>151</v>
      </c>
      <c r="G188" s="109" t="s">
        <v>151</v>
      </c>
      <c r="H188" s="108"/>
      <c r="I188" s="108"/>
    </row>
    <row r="189" spans="1:9" s="21" customFormat="1" ht="18.75">
      <c r="A189" s="32">
        <v>11</v>
      </c>
      <c r="B189" s="33" t="s">
        <v>1677</v>
      </c>
      <c r="C189" s="196" t="s">
        <v>401</v>
      </c>
      <c r="D189" s="32" t="s">
        <v>291</v>
      </c>
      <c r="E189" s="197" t="s">
        <v>157</v>
      </c>
      <c r="F189" s="197">
        <v>2500000</v>
      </c>
      <c r="G189" s="197" t="s">
        <v>157</v>
      </c>
      <c r="H189" s="196" t="s">
        <v>398</v>
      </c>
      <c r="I189" s="35" t="s">
        <v>126</v>
      </c>
    </row>
    <row r="190" spans="1:9" s="21" customFormat="1" ht="18.75">
      <c r="A190" s="35"/>
      <c r="B190" s="36" t="s">
        <v>402</v>
      </c>
      <c r="C190" s="37" t="s">
        <v>403</v>
      </c>
      <c r="D190" s="35" t="s">
        <v>404</v>
      </c>
      <c r="E190" s="198"/>
      <c r="F190" s="198"/>
      <c r="G190" s="198"/>
      <c r="H190" s="37" t="s">
        <v>159</v>
      </c>
      <c r="I190" s="35" t="s">
        <v>733</v>
      </c>
    </row>
    <row r="191" spans="1:9" s="26" customFormat="1" ht="18.75">
      <c r="A191" s="22">
        <v>12</v>
      </c>
      <c r="B191" s="23" t="s">
        <v>1678</v>
      </c>
      <c r="C191" s="24" t="s">
        <v>405</v>
      </c>
      <c r="D191" s="22" t="s">
        <v>291</v>
      </c>
      <c r="E191" s="25" t="s">
        <v>157</v>
      </c>
      <c r="F191" s="25">
        <v>800000</v>
      </c>
      <c r="G191" s="25" t="s">
        <v>157</v>
      </c>
      <c r="H191" s="24" t="s">
        <v>406</v>
      </c>
      <c r="I191" s="22" t="s">
        <v>126</v>
      </c>
    </row>
    <row r="192" spans="1:9" s="26" customFormat="1" ht="18.75">
      <c r="A192" s="27"/>
      <c r="B192" s="28" t="s">
        <v>407</v>
      </c>
      <c r="C192" s="29" t="s">
        <v>159</v>
      </c>
      <c r="D192" s="27" t="s">
        <v>408</v>
      </c>
      <c r="E192" s="30"/>
      <c r="F192" s="30"/>
      <c r="G192" s="30"/>
      <c r="H192" s="29" t="s">
        <v>159</v>
      </c>
      <c r="I192" s="27" t="s">
        <v>733</v>
      </c>
    </row>
    <row r="193" spans="1:9" s="21" customFormat="1" ht="18.75">
      <c r="A193" s="32">
        <v>13</v>
      </c>
      <c r="B193" s="33" t="s">
        <v>1679</v>
      </c>
      <c r="C193" s="196" t="s">
        <v>409</v>
      </c>
      <c r="D193" s="32" t="s">
        <v>319</v>
      </c>
      <c r="E193" s="197" t="s">
        <v>157</v>
      </c>
      <c r="F193" s="197" t="s">
        <v>157</v>
      </c>
      <c r="G193" s="197">
        <v>4500000</v>
      </c>
      <c r="H193" s="196" t="s">
        <v>410</v>
      </c>
      <c r="I193" s="32" t="s">
        <v>126</v>
      </c>
    </row>
    <row r="194" spans="1:9" s="21" customFormat="1" ht="18.75">
      <c r="A194" s="199"/>
      <c r="B194" s="34" t="s">
        <v>411</v>
      </c>
      <c r="C194" s="201" t="s">
        <v>412</v>
      </c>
      <c r="D194" s="199" t="s">
        <v>390</v>
      </c>
      <c r="E194" s="200"/>
      <c r="F194" s="200"/>
      <c r="G194" s="200"/>
      <c r="H194" s="201" t="s">
        <v>413</v>
      </c>
      <c r="I194" s="199" t="s">
        <v>733</v>
      </c>
    </row>
    <row r="195" spans="1:9" s="20" customFormat="1" ht="18.75">
      <c r="A195" s="32">
        <v>14</v>
      </c>
      <c r="B195" s="33" t="s">
        <v>1680</v>
      </c>
      <c r="C195" s="24" t="s">
        <v>405</v>
      </c>
      <c r="D195" s="32" t="s">
        <v>291</v>
      </c>
      <c r="E195" s="197" t="s">
        <v>157</v>
      </c>
      <c r="F195" s="197" t="s">
        <v>157</v>
      </c>
      <c r="G195" s="197">
        <v>500000</v>
      </c>
      <c r="H195" s="196" t="s">
        <v>414</v>
      </c>
      <c r="I195" s="32" t="s">
        <v>126</v>
      </c>
    </row>
    <row r="196" spans="1:9" s="20" customFormat="1" ht="18.75">
      <c r="A196" s="199"/>
      <c r="B196" s="34"/>
      <c r="C196" s="40" t="s">
        <v>159</v>
      </c>
      <c r="D196" s="199" t="s">
        <v>415</v>
      </c>
      <c r="E196" s="206"/>
      <c r="F196" s="206"/>
      <c r="G196" s="206"/>
      <c r="H196" s="201" t="s">
        <v>416</v>
      </c>
      <c r="I196" s="199" t="s">
        <v>733</v>
      </c>
    </row>
    <row r="197" spans="1:9" s="21" customFormat="1" ht="18.75">
      <c r="A197" s="32">
        <v>15</v>
      </c>
      <c r="B197" s="33" t="s">
        <v>1681</v>
      </c>
      <c r="C197" s="196" t="s">
        <v>417</v>
      </c>
      <c r="D197" s="32" t="s">
        <v>291</v>
      </c>
      <c r="E197" s="197" t="s">
        <v>157</v>
      </c>
      <c r="F197" s="197" t="s">
        <v>157</v>
      </c>
      <c r="G197" s="197">
        <v>1000000</v>
      </c>
      <c r="H197" s="196" t="s">
        <v>418</v>
      </c>
      <c r="I197" s="32" t="s">
        <v>126</v>
      </c>
    </row>
    <row r="198" spans="1:9" s="21" customFormat="1" ht="18.75">
      <c r="A198" s="199"/>
      <c r="B198" s="34"/>
      <c r="C198" s="201" t="s">
        <v>419</v>
      </c>
      <c r="D198" s="199" t="s">
        <v>344</v>
      </c>
      <c r="E198" s="200"/>
      <c r="F198" s="200"/>
      <c r="G198" s="200"/>
      <c r="H198" s="201" t="s">
        <v>419</v>
      </c>
      <c r="I198" s="35" t="s">
        <v>733</v>
      </c>
    </row>
    <row r="199" spans="1:9" s="20" customFormat="1" ht="18.75">
      <c r="A199" s="35">
        <v>16</v>
      </c>
      <c r="B199" s="36" t="s">
        <v>1682</v>
      </c>
      <c r="C199" s="196" t="s">
        <v>409</v>
      </c>
      <c r="D199" s="35" t="s">
        <v>291</v>
      </c>
      <c r="E199" s="197" t="s">
        <v>157</v>
      </c>
      <c r="F199" s="197" t="s">
        <v>157</v>
      </c>
      <c r="G199" s="198">
        <v>3000000</v>
      </c>
      <c r="H199" s="196" t="s">
        <v>410</v>
      </c>
      <c r="I199" s="32" t="s">
        <v>126</v>
      </c>
    </row>
    <row r="200" spans="1:9" s="20" customFormat="1" ht="18.75">
      <c r="A200" s="208"/>
      <c r="B200" s="36" t="s">
        <v>1683</v>
      </c>
      <c r="C200" s="37" t="s">
        <v>412</v>
      </c>
      <c r="D200" s="35" t="s">
        <v>343</v>
      </c>
      <c r="E200" s="209"/>
      <c r="F200" s="209"/>
      <c r="G200" s="209"/>
      <c r="H200" s="37" t="s">
        <v>413</v>
      </c>
      <c r="I200" s="35" t="s">
        <v>733</v>
      </c>
    </row>
    <row r="201" spans="1:9" s="20" customFormat="1" ht="18.75">
      <c r="A201" s="32">
        <v>17</v>
      </c>
      <c r="B201" s="33" t="s">
        <v>1684</v>
      </c>
      <c r="C201" s="196" t="s">
        <v>409</v>
      </c>
      <c r="D201" s="32" t="s">
        <v>291</v>
      </c>
      <c r="E201" s="197" t="s">
        <v>157</v>
      </c>
      <c r="F201" s="197" t="s">
        <v>157</v>
      </c>
      <c r="G201" s="197">
        <v>1000000</v>
      </c>
      <c r="H201" s="196" t="s">
        <v>410</v>
      </c>
      <c r="I201" s="32" t="s">
        <v>126</v>
      </c>
    </row>
    <row r="202" spans="1:9" s="20" customFormat="1" ht="18.75">
      <c r="A202" s="208"/>
      <c r="B202" s="36" t="s">
        <v>1692</v>
      </c>
      <c r="C202" s="37" t="s">
        <v>412</v>
      </c>
      <c r="D202" s="35" t="s">
        <v>362</v>
      </c>
      <c r="E202" s="209"/>
      <c r="F202" s="209"/>
      <c r="G202" s="209"/>
      <c r="H202" s="37" t="s">
        <v>413</v>
      </c>
      <c r="I202" s="35" t="s">
        <v>733</v>
      </c>
    </row>
    <row r="203" spans="1:9" s="20" customFormat="1" ht="18.75">
      <c r="A203" s="32">
        <v>18</v>
      </c>
      <c r="B203" s="33" t="s">
        <v>1685</v>
      </c>
      <c r="C203" s="196" t="s">
        <v>423</v>
      </c>
      <c r="D203" s="32" t="s">
        <v>291</v>
      </c>
      <c r="E203" s="197" t="s">
        <v>157</v>
      </c>
      <c r="F203" s="197" t="s">
        <v>157</v>
      </c>
      <c r="G203" s="197">
        <v>2000000</v>
      </c>
      <c r="H203" s="196" t="s">
        <v>410</v>
      </c>
      <c r="I203" s="32" t="s">
        <v>126</v>
      </c>
    </row>
    <row r="204" spans="1:9" s="20" customFormat="1" ht="18.75">
      <c r="A204" s="35"/>
      <c r="B204" s="36" t="s">
        <v>424</v>
      </c>
      <c r="C204" s="37" t="s">
        <v>425</v>
      </c>
      <c r="D204" s="35" t="s">
        <v>1238</v>
      </c>
      <c r="E204" s="198"/>
      <c r="F204" s="198"/>
      <c r="G204" s="198"/>
      <c r="H204" s="37" t="s">
        <v>426</v>
      </c>
      <c r="I204" s="35" t="s">
        <v>733</v>
      </c>
    </row>
    <row r="205" spans="1:9" s="20" customFormat="1" ht="18.75">
      <c r="A205" s="32">
        <v>19</v>
      </c>
      <c r="B205" s="33" t="s">
        <v>1441</v>
      </c>
      <c r="C205" s="24" t="s">
        <v>405</v>
      </c>
      <c r="D205" s="32" t="s">
        <v>292</v>
      </c>
      <c r="E205" s="197" t="s">
        <v>157</v>
      </c>
      <c r="F205" s="197" t="s">
        <v>157</v>
      </c>
      <c r="G205" s="197">
        <v>500000</v>
      </c>
      <c r="H205" s="196" t="s">
        <v>414</v>
      </c>
      <c r="I205" s="32" t="s">
        <v>126</v>
      </c>
    </row>
    <row r="206" spans="1:9" s="20" customFormat="1" ht="18.75">
      <c r="A206" s="199"/>
      <c r="B206" s="34" t="s">
        <v>427</v>
      </c>
      <c r="C206" s="40" t="s">
        <v>159</v>
      </c>
      <c r="D206" s="199" t="s">
        <v>343</v>
      </c>
      <c r="E206" s="206"/>
      <c r="F206" s="206"/>
      <c r="G206" s="206"/>
      <c r="H206" s="201" t="s">
        <v>416</v>
      </c>
      <c r="I206" s="199" t="s">
        <v>733</v>
      </c>
    </row>
    <row r="207" spans="1:9" s="20" customFormat="1" ht="18.75">
      <c r="A207" s="32">
        <v>20</v>
      </c>
      <c r="B207" s="33" t="s">
        <v>1686</v>
      </c>
      <c r="C207" s="24" t="s">
        <v>405</v>
      </c>
      <c r="D207" s="32" t="s">
        <v>292</v>
      </c>
      <c r="E207" s="197" t="s">
        <v>157</v>
      </c>
      <c r="F207" s="197" t="s">
        <v>157</v>
      </c>
      <c r="G207" s="197">
        <v>500000</v>
      </c>
      <c r="H207" s="196" t="s">
        <v>414</v>
      </c>
      <c r="I207" s="32" t="s">
        <v>126</v>
      </c>
    </row>
    <row r="208" spans="1:9" s="20" customFormat="1" ht="18.75">
      <c r="A208" s="199"/>
      <c r="B208" s="34"/>
      <c r="C208" s="40" t="s">
        <v>159</v>
      </c>
      <c r="D208" s="199" t="s">
        <v>350</v>
      </c>
      <c r="E208" s="206"/>
      <c r="F208" s="206"/>
      <c r="G208" s="206"/>
      <c r="H208" s="201" t="s">
        <v>416</v>
      </c>
      <c r="I208" s="35" t="s">
        <v>733</v>
      </c>
    </row>
    <row r="209" spans="1:9" s="20" customFormat="1" ht="18.75">
      <c r="A209" s="35">
        <v>21</v>
      </c>
      <c r="B209" s="36" t="s">
        <v>1687</v>
      </c>
      <c r="C209" s="24" t="s">
        <v>405</v>
      </c>
      <c r="D209" s="35" t="s">
        <v>292</v>
      </c>
      <c r="E209" s="197" t="s">
        <v>157</v>
      </c>
      <c r="F209" s="197" t="s">
        <v>157</v>
      </c>
      <c r="G209" s="198">
        <v>1000000</v>
      </c>
      <c r="H209" s="196" t="s">
        <v>414</v>
      </c>
      <c r="I209" s="32" t="s">
        <v>126</v>
      </c>
    </row>
    <row r="210" spans="1:9" s="20" customFormat="1" ht="18.75">
      <c r="A210" s="213"/>
      <c r="B210" s="34"/>
      <c r="C210" s="40" t="s">
        <v>159</v>
      </c>
      <c r="D210" s="199" t="s">
        <v>428</v>
      </c>
      <c r="E210" s="206"/>
      <c r="F210" s="206"/>
      <c r="G210" s="206"/>
      <c r="H210" s="201" t="s">
        <v>416</v>
      </c>
      <c r="I210" s="199" t="s">
        <v>733</v>
      </c>
    </row>
    <row r="211" spans="1:9" s="26" customFormat="1" ht="18.75">
      <c r="A211" s="89"/>
      <c r="B211" s="90"/>
      <c r="C211" s="49"/>
      <c r="D211" s="91"/>
      <c r="E211" s="51"/>
      <c r="F211" s="92"/>
      <c r="G211" s="51"/>
      <c r="H211" s="49"/>
      <c r="I211" s="47"/>
    </row>
    <row r="212" spans="1:9" s="26" customFormat="1" ht="18.75">
      <c r="A212" s="89"/>
      <c r="B212" s="90"/>
      <c r="C212" s="49"/>
      <c r="D212" s="91"/>
      <c r="E212" s="51"/>
      <c r="F212" s="92"/>
      <c r="G212" s="51"/>
      <c r="H212" s="49"/>
      <c r="I212" s="47"/>
    </row>
    <row r="213" spans="1:9" s="26" customFormat="1" ht="18.75">
      <c r="A213" s="89"/>
      <c r="B213" s="90"/>
      <c r="C213" s="49"/>
      <c r="D213" s="91"/>
      <c r="E213" s="51"/>
      <c r="F213" s="92"/>
      <c r="G213" s="51"/>
      <c r="H213" s="49"/>
      <c r="I213" s="47"/>
    </row>
    <row r="214" spans="1:9" s="26" customFormat="1" ht="21" customHeight="1" thickBot="1">
      <c r="A214" s="89"/>
      <c r="B214" s="90"/>
      <c r="C214" s="49"/>
      <c r="D214" s="91"/>
      <c r="E214" s="51"/>
      <c r="F214" s="92"/>
      <c r="G214" s="51"/>
      <c r="H214" s="49"/>
      <c r="I214" s="47"/>
    </row>
    <row r="215" spans="1:9" s="26" customFormat="1" ht="18.75">
      <c r="A215" s="187" t="s">
        <v>1256</v>
      </c>
      <c r="B215" s="187"/>
      <c r="C215" s="188"/>
      <c r="D215" s="188"/>
      <c r="E215" s="189"/>
      <c r="F215" s="188"/>
      <c r="G215" s="188"/>
      <c r="H215" s="188"/>
      <c r="I215" s="111">
        <v>75</v>
      </c>
    </row>
    <row r="216" spans="1:9" s="26" customFormat="1" ht="18.75">
      <c r="A216" s="183"/>
      <c r="B216" s="183"/>
      <c r="C216" s="47"/>
      <c r="D216" s="47"/>
      <c r="E216" s="50"/>
      <c r="F216" s="47"/>
      <c r="G216" s="47"/>
      <c r="H216" s="47"/>
      <c r="I216" s="51"/>
    </row>
    <row r="217" spans="1:9" s="26" customFormat="1" ht="18.75">
      <c r="A217" s="183"/>
      <c r="B217" s="183"/>
      <c r="C217" s="47"/>
      <c r="D217" s="47"/>
      <c r="E217" s="50"/>
      <c r="F217" s="47"/>
      <c r="G217" s="47"/>
      <c r="H217" s="47"/>
      <c r="I217" s="51"/>
    </row>
    <row r="218" spans="1:9" s="26" customFormat="1" ht="18.75">
      <c r="A218" s="183"/>
      <c r="B218" s="183"/>
      <c r="C218" s="47"/>
      <c r="D218" s="47"/>
      <c r="E218" s="50"/>
      <c r="F218" s="47"/>
      <c r="G218" s="47"/>
      <c r="H218" s="47"/>
      <c r="I218" s="51"/>
    </row>
    <row r="219" spans="1:9" s="26" customFormat="1" ht="18.75">
      <c r="A219" s="347" t="s">
        <v>125</v>
      </c>
      <c r="B219" s="347"/>
      <c r="C219" s="347"/>
      <c r="D219" s="347"/>
      <c r="E219" s="347"/>
      <c r="F219" s="347"/>
      <c r="G219" s="347"/>
      <c r="H219" s="347"/>
      <c r="I219" s="347"/>
    </row>
    <row r="220" spans="1:9" s="48" customFormat="1" ht="18.75">
      <c r="A220" s="348" t="s">
        <v>216</v>
      </c>
      <c r="B220" s="348"/>
      <c r="C220" s="348"/>
      <c r="D220" s="348"/>
      <c r="E220" s="348"/>
      <c r="F220" s="348"/>
      <c r="G220" s="348"/>
      <c r="H220" s="348"/>
      <c r="I220" s="348"/>
    </row>
    <row r="221" spans="1:9" s="26" customFormat="1" ht="18.75">
      <c r="A221" s="333" t="s">
        <v>1250</v>
      </c>
      <c r="B221" s="333"/>
      <c r="C221" s="333"/>
      <c r="D221" s="333"/>
      <c r="E221" s="333"/>
      <c r="F221" s="333"/>
      <c r="G221" s="333"/>
      <c r="H221" s="333"/>
      <c r="I221" s="333"/>
    </row>
    <row r="222" spans="1:9" s="26" customFormat="1" ht="18.75">
      <c r="A222" s="333" t="s">
        <v>125</v>
      </c>
      <c r="B222" s="333"/>
      <c r="C222" s="333"/>
      <c r="D222" s="333"/>
      <c r="E222" s="333"/>
      <c r="F222" s="333"/>
      <c r="G222" s="333"/>
      <c r="H222" s="333"/>
      <c r="I222" s="333"/>
    </row>
    <row r="223" spans="1:9" s="26" customFormat="1" ht="18.75">
      <c r="A223" s="42" t="s">
        <v>696</v>
      </c>
      <c r="B223" s="42"/>
      <c r="C223" s="42"/>
      <c r="D223" s="42"/>
      <c r="E223" s="42"/>
      <c r="F223" s="42"/>
      <c r="G223" s="42"/>
      <c r="H223" s="42"/>
      <c r="I223" s="42"/>
    </row>
    <row r="224" spans="1:9" s="26" customFormat="1" ht="18.75">
      <c r="A224" s="42" t="s">
        <v>695</v>
      </c>
      <c r="B224" s="42"/>
      <c r="C224" s="42"/>
      <c r="D224" s="42"/>
      <c r="E224" s="42"/>
      <c r="F224" s="42"/>
      <c r="G224" s="42"/>
      <c r="H224" s="42"/>
      <c r="I224" s="42"/>
    </row>
    <row r="225" spans="1:9" s="26" customFormat="1" ht="20.25" customHeight="1">
      <c r="A225" s="349" t="s">
        <v>146</v>
      </c>
      <c r="B225" s="349" t="s">
        <v>147</v>
      </c>
      <c r="C225" s="349" t="s">
        <v>148</v>
      </c>
      <c r="D225" s="190" t="s">
        <v>149</v>
      </c>
      <c r="E225" s="335" t="s">
        <v>150</v>
      </c>
      <c r="F225" s="336"/>
      <c r="G225" s="337"/>
      <c r="H225" s="107" t="s">
        <v>153</v>
      </c>
      <c r="I225" s="107" t="s">
        <v>155</v>
      </c>
    </row>
    <row r="226" spans="1:9" s="26" customFormat="1" ht="18.75">
      <c r="A226" s="350"/>
      <c r="B226" s="350"/>
      <c r="C226" s="350"/>
      <c r="D226" s="76" t="s">
        <v>152</v>
      </c>
      <c r="E226" s="107">
        <v>2556</v>
      </c>
      <c r="F226" s="107">
        <v>2557</v>
      </c>
      <c r="G226" s="107">
        <v>2558</v>
      </c>
      <c r="H226" s="76" t="s">
        <v>154</v>
      </c>
      <c r="I226" s="76" t="s">
        <v>156</v>
      </c>
    </row>
    <row r="227" spans="1:9" s="26" customFormat="1" ht="18.75">
      <c r="A227" s="351"/>
      <c r="B227" s="351"/>
      <c r="C227" s="351"/>
      <c r="D227" s="191"/>
      <c r="E227" s="109" t="s">
        <v>151</v>
      </c>
      <c r="F227" s="109" t="s">
        <v>151</v>
      </c>
      <c r="G227" s="109" t="s">
        <v>151</v>
      </c>
      <c r="H227" s="108"/>
      <c r="I227" s="108"/>
    </row>
    <row r="228" spans="1:9" s="21" customFormat="1" ht="18.75">
      <c r="A228" s="32">
        <v>22</v>
      </c>
      <c r="B228" s="33" t="s">
        <v>1739</v>
      </c>
      <c r="C228" s="196" t="s">
        <v>401</v>
      </c>
      <c r="D228" s="32" t="s">
        <v>292</v>
      </c>
      <c r="E228" s="197" t="s">
        <v>157</v>
      </c>
      <c r="F228" s="197">
        <v>150000</v>
      </c>
      <c r="G228" s="197" t="s">
        <v>157</v>
      </c>
      <c r="H228" s="196" t="s">
        <v>1742</v>
      </c>
      <c r="I228" s="35" t="s">
        <v>126</v>
      </c>
    </row>
    <row r="229" spans="1:9" s="21" customFormat="1" ht="18.75">
      <c r="A229" s="35"/>
      <c r="B229" s="36" t="s">
        <v>1740</v>
      </c>
      <c r="C229" s="37" t="s">
        <v>403</v>
      </c>
      <c r="D229" s="35" t="s">
        <v>1741</v>
      </c>
      <c r="E229" s="198"/>
      <c r="F229" s="198"/>
      <c r="G229" s="198"/>
      <c r="H229" s="37"/>
      <c r="I229" s="35" t="s">
        <v>733</v>
      </c>
    </row>
    <row r="230" spans="1:9" s="26" customFormat="1" ht="18.75">
      <c r="A230" s="22">
        <v>23</v>
      </c>
      <c r="B230" s="23" t="s">
        <v>1743</v>
      </c>
      <c r="C230" s="24" t="s">
        <v>365</v>
      </c>
      <c r="D230" s="22" t="s">
        <v>292</v>
      </c>
      <c r="E230" s="25" t="s">
        <v>157</v>
      </c>
      <c r="F230" s="25">
        <v>1400000</v>
      </c>
      <c r="G230" s="25" t="s">
        <v>157</v>
      </c>
      <c r="H230" s="24" t="s">
        <v>1745</v>
      </c>
      <c r="I230" s="22" t="s">
        <v>126</v>
      </c>
    </row>
    <row r="231" spans="1:9" s="26" customFormat="1" ht="18.75">
      <c r="A231" s="27"/>
      <c r="B231" s="28"/>
      <c r="C231" s="29"/>
      <c r="D231" s="27" t="s">
        <v>1744</v>
      </c>
      <c r="E231" s="30"/>
      <c r="F231" s="30"/>
      <c r="G231" s="30"/>
      <c r="H231" s="29" t="s">
        <v>1746</v>
      </c>
      <c r="I231" s="27" t="s">
        <v>733</v>
      </c>
    </row>
    <row r="232" spans="1:9" s="21" customFormat="1" ht="18.75">
      <c r="A232" s="32">
        <v>24</v>
      </c>
      <c r="B232" s="33" t="s">
        <v>1747</v>
      </c>
      <c r="C232" s="196" t="s">
        <v>409</v>
      </c>
      <c r="D232" s="32" t="s">
        <v>38</v>
      </c>
      <c r="E232" s="197" t="s">
        <v>157</v>
      </c>
      <c r="F232" s="197">
        <v>1680000</v>
      </c>
      <c r="G232" s="197" t="s">
        <v>1264</v>
      </c>
      <c r="H232" s="24" t="s">
        <v>1745</v>
      </c>
      <c r="I232" s="32" t="s">
        <v>126</v>
      </c>
    </row>
    <row r="233" spans="1:9" s="21" customFormat="1" ht="18.75">
      <c r="A233" s="199"/>
      <c r="B233" s="34" t="s">
        <v>793</v>
      </c>
      <c r="C233" s="201" t="s">
        <v>412</v>
      </c>
      <c r="D233" s="199" t="s">
        <v>1748</v>
      </c>
      <c r="E233" s="200"/>
      <c r="F233" s="200"/>
      <c r="G233" s="200"/>
      <c r="H233" s="40" t="s">
        <v>1746</v>
      </c>
      <c r="I233" s="199" t="s">
        <v>733</v>
      </c>
    </row>
    <row r="234" spans="1:9" s="20" customFormat="1" ht="18.75">
      <c r="A234" s="67"/>
      <c r="B234" s="66"/>
      <c r="C234" s="49"/>
      <c r="D234" s="67"/>
      <c r="E234" s="269"/>
      <c r="F234" s="269"/>
      <c r="G234" s="269"/>
      <c r="H234" s="69"/>
      <c r="I234" s="67"/>
    </row>
    <row r="235" spans="1:9" s="48" customFormat="1" ht="18.75">
      <c r="A235" s="348" t="s">
        <v>216</v>
      </c>
      <c r="B235" s="348"/>
      <c r="C235" s="348"/>
      <c r="D235" s="348"/>
      <c r="E235" s="348"/>
      <c r="F235" s="348"/>
      <c r="G235" s="348"/>
      <c r="H235" s="348"/>
      <c r="I235" s="348"/>
    </row>
    <row r="236" spans="1:9" s="26" customFormat="1" ht="18.75">
      <c r="A236" s="333" t="s">
        <v>1250</v>
      </c>
      <c r="B236" s="333"/>
      <c r="C236" s="333"/>
      <c r="D236" s="333"/>
      <c r="E236" s="333"/>
      <c r="F236" s="333"/>
      <c r="G236" s="333"/>
      <c r="H236" s="333"/>
      <c r="I236" s="333"/>
    </row>
    <row r="237" spans="1:9" s="26" customFormat="1" ht="18.75">
      <c r="A237" s="333" t="s">
        <v>125</v>
      </c>
      <c r="B237" s="333"/>
      <c r="C237" s="333"/>
      <c r="D237" s="333"/>
      <c r="E237" s="333"/>
      <c r="F237" s="333"/>
      <c r="G237" s="333"/>
      <c r="H237" s="333"/>
      <c r="I237" s="333"/>
    </row>
    <row r="238" spans="1:9" s="26" customFormat="1" ht="18.75">
      <c r="A238" s="42" t="s">
        <v>697</v>
      </c>
      <c r="B238" s="42"/>
      <c r="C238" s="42"/>
      <c r="D238" s="42"/>
      <c r="E238" s="42"/>
      <c r="F238" s="42"/>
      <c r="G238" s="42"/>
      <c r="H238" s="42"/>
      <c r="I238" s="42"/>
    </row>
    <row r="239" spans="1:9" s="26" customFormat="1" ht="18.75">
      <c r="A239" s="42" t="s">
        <v>698</v>
      </c>
      <c r="B239" s="42"/>
      <c r="C239" s="42"/>
      <c r="D239" s="42"/>
      <c r="E239" s="42"/>
      <c r="F239" s="42"/>
      <c r="G239" s="42"/>
      <c r="H239" s="42"/>
      <c r="I239" s="42"/>
    </row>
    <row r="240" spans="1:9" s="26" customFormat="1" ht="18.75">
      <c r="A240" s="107" t="s">
        <v>146</v>
      </c>
      <c r="B240" s="107" t="s">
        <v>147</v>
      </c>
      <c r="C240" s="107" t="s">
        <v>148</v>
      </c>
      <c r="D240" s="107" t="s">
        <v>149</v>
      </c>
      <c r="E240" s="335" t="s">
        <v>150</v>
      </c>
      <c r="F240" s="336"/>
      <c r="G240" s="337"/>
      <c r="H240" s="107" t="s">
        <v>153</v>
      </c>
      <c r="I240" s="107" t="s">
        <v>155</v>
      </c>
    </row>
    <row r="241" spans="1:9" s="26" customFormat="1" ht="18.75">
      <c r="A241" s="75"/>
      <c r="B241" s="75"/>
      <c r="C241" s="75"/>
      <c r="D241" s="76" t="s">
        <v>152</v>
      </c>
      <c r="E241" s="107">
        <v>2556</v>
      </c>
      <c r="F241" s="107">
        <v>2557</v>
      </c>
      <c r="G241" s="107">
        <v>2558</v>
      </c>
      <c r="H241" s="76" t="s">
        <v>154</v>
      </c>
      <c r="I241" s="76" t="s">
        <v>156</v>
      </c>
    </row>
    <row r="242" spans="1:9" s="26" customFormat="1" ht="18.75">
      <c r="A242" s="108"/>
      <c r="B242" s="108"/>
      <c r="C242" s="108"/>
      <c r="D242" s="108"/>
      <c r="E242" s="109" t="s">
        <v>151</v>
      </c>
      <c r="F242" s="109" t="s">
        <v>151</v>
      </c>
      <c r="G242" s="109" t="s">
        <v>151</v>
      </c>
      <c r="H242" s="108"/>
      <c r="I242" s="108"/>
    </row>
    <row r="243" spans="1:9" s="26" customFormat="1" ht="18.75">
      <c r="A243" s="22">
        <v>1</v>
      </c>
      <c r="B243" s="23" t="s">
        <v>429</v>
      </c>
      <c r="C243" s="23" t="s">
        <v>430</v>
      </c>
      <c r="D243" s="22" t="s">
        <v>433</v>
      </c>
      <c r="E243" s="25">
        <v>2000000</v>
      </c>
      <c r="F243" s="45" t="s">
        <v>1264</v>
      </c>
      <c r="G243" s="45" t="s">
        <v>1264</v>
      </c>
      <c r="H243" s="23" t="s">
        <v>434</v>
      </c>
      <c r="I243" s="22" t="s">
        <v>128</v>
      </c>
    </row>
    <row r="244" spans="1:9" s="26" customFormat="1" ht="18.75">
      <c r="A244" s="27"/>
      <c r="B244" s="28" t="s">
        <v>432</v>
      </c>
      <c r="C244" s="28" t="s">
        <v>431</v>
      </c>
      <c r="D244" s="27"/>
      <c r="E244" s="53"/>
      <c r="F244" s="53"/>
      <c r="G244" s="53"/>
      <c r="H244" s="28" t="s">
        <v>435</v>
      </c>
      <c r="I244" s="27" t="s">
        <v>711</v>
      </c>
    </row>
    <row r="245" spans="1:9" s="21" customFormat="1" ht="18.75">
      <c r="A245" s="32">
        <v>2</v>
      </c>
      <c r="B245" s="33" t="s">
        <v>1689</v>
      </c>
      <c r="C245" s="33" t="s">
        <v>436</v>
      </c>
      <c r="D245" s="22" t="s">
        <v>38</v>
      </c>
      <c r="E245" s="197">
        <v>1500000</v>
      </c>
      <c r="F245" s="210" t="s">
        <v>157</v>
      </c>
      <c r="G245" s="210" t="s">
        <v>157</v>
      </c>
      <c r="H245" s="33" t="s">
        <v>437</v>
      </c>
      <c r="I245" s="32" t="s">
        <v>128</v>
      </c>
    </row>
    <row r="246" spans="1:9" s="21" customFormat="1" ht="18.75">
      <c r="A246" s="36"/>
      <c r="B246" s="36"/>
      <c r="C246" s="36" t="s">
        <v>438</v>
      </c>
      <c r="D246" s="35" t="s">
        <v>27</v>
      </c>
      <c r="E246" s="68"/>
      <c r="F246" s="68"/>
      <c r="G246" s="68"/>
      <c r="H246" s="36" t="s">
        <v>439</v>
      </c>
      <c r="I246" s="35" t="s">
        <v>711</v>
      </c>
    </row>
    <row r="247" spans="1:9" s="21" customFormat="1" ht="18.75">
      <c r="A247" s="36"/>
      <c r="B247" s="34"/>
      <c r="C247" s="34" t="s">
        <v>440</v>
      </c>
      <c r="D247" s="34"/>
      <c r="E247" s="223"/>
      <c r="F247" s="223"/>
      <c r="G247" s="223"/>
      <c r="H247" s="36"/>
      <c r="I247" s="36"/>
    </row>
    <row r="248" spans="1:9" s="26" customFormat="1" ht="18.75">
      <c r="A248" s="22">
        <v>3</v>
      </c>
      <c r="B248" s="116" t="s">
        <v>1553</v>
      </c>
      <c r="C248" s="116" t="s">
        <v>1561</v>
      </c>
      <c r="D248" s="27" t="s">
        <v>866</v>
      </c>
      <c r="E248" s="162" t="s">
        <v>1264</v>
      </c>
      <c r="F248" s="163">
        <v>1200000</v>
      </c>
      <c r="G248" s="162" t="s">
        <v>1264</v>
      </c>
      <c r="H248" s="149" t="s">
        <v>1555</v>
      </c>
      <c r="I248" s="32" t="s">
        <v>128</v>
      </c>
    </row>
    <row r="249" spans="1:9" s="26" customFormat="1" ht="18.75">
      <c r="A249" s="27"/>
      <c r="B249" s="48" t="s">
        <v>1556</v>
      </c>
      <c r="C249" s="116" t="s">
        <v>1554</v>
      </c>
      <c r="D249" s="38" t="s">
        <v>1413</v>
      </c>
      <c r="E249" s="162"/>
      <c r="F249" s="163"/>
      <c r="G249" s="163"/>
      <c r="H249" s="150"/>
      <c r="I249" s="35" t="s">
        <v>711</v>
      </c>
    </row>
    <row r="250" spans="1:9" s="26" customFormat="1" ht="18.75">
      <c r="A250" s="22">
        <v>4</v>
      </c>
      <c r="B250" s="23" t="s">
        <v>867</v>
      </c>
      <c r="C250" s="24" t="s">
        <v>1562</v>
      </c>
      <c r="D250" s="22" t="s">
        <v>869</v>
      </c>
      <c r="E250" s="153" t="s">
        <v>1264</v>
      </c>
      <c r="F250" s="153">
        <v>1000000</v>
      </c>
      <c r="G250" s="153" t="s">
        <v>1264</v>
      </c>
      <c r="H250" s="154" t="s">
        <v>1563</v>
      </c>
      <c r="I250" s="32" t="s">
        <v>128</v>
      </c>
    </row>
    <row r="251" spans="1:9" s="26" customFormat="1" ht="18.75">
      <c r="A251" s="38"/>
      <c r="B251" s="39" t="s">
        <v>868</v>
      </c>
      <c r="C251" s="40"/>
      <c r="D251" s="38" t="s">
        <v>1413</v>
      </c>
      <c r="E251" s="88"/>
      <c r="F251" s="88"/>
      <c r="G251" s="88"/>
      <c r="H251" s="161" t="s">
        <v>1564</v>
      </c>
      <c r="I251" s="199" t="s">
        <v>711</v>
      </c>
    </row>
    <row r="252" spans="1:9" s="26" customFormat="1" ht="18.75">
      <c r="A252" s="47"/>
      <c r="B252" s="48"/>
      <c r="C252" s="49"/>
      <c r="D252" s="47"/>
      <c r="E252" s="91"/>
      <c r="F252" s="91"/>
      <c r="G252" s="91"/>
      <c r="H252" s="284"/>
      <c r="I252" s="67"/>
    </row>
    <row r="253" spans="1:9" s="26" customFormat="1" ht="19.5" thickBot="1">
      <c r="A253" s="47"/>
      <c r="B253" s="48"/>
      <c r="C253" s="49"/>
      <c r="D253" s="47"/>
      <c r="E253" s="91"/>
      <c r="F253" s="91"/>
      <c r="G253" s="91"/>
      <c r="H253" s="284"/>
      <c r="I253" s="67"/>
    </row>
    <row r="254" spans="1:9" s="26" customFormat="1" ht="18.75">
      <c r="A254" s="187" t="s">
        <v>1256</v>
      </c>
      <c r="B254" s="187"/>
      <c r="C254" s="188"/>
      <c r="D254" s="188"/>
      <c r="E254" s="189"/>
      <c r="F254" s="188"/>
      <c r="G254" s="188"/>
      <c r="H254" s="188"/>
      <c r="I254" s="111">
        <v>76</v>
      </c>
    </row>
    <row r="255" spans="1:9" s="26" customFormat="1" ht="18.75">
      <c r="A255" s="183"/>
      <c r="B255" s="183"/>
      <c r="C255" s="47"/>
      <c r="D255" s="47"/>
      <c r="E255" s="50"/>
      <c r="F255" s="47"/>
      <c r="G255" s="47"/>
      <c r="H255" s="47"/>
      <c r="I255" s="51"/>
    </row>
    <row r="256" spans="1:9" s="26" customFormat="1" ht="18.75">
      <c r="A256" s="183"/>
      <c r="B256" s="183"/>
      <c r="C256" s="47"/>
      <c r="D256" s="47"/>
      <c r="E256" s="50"/>
      <c r="F256" s="47"/>
      <c r="G256" s="47"/>
      <c r="H256" s="47"/>
      <c r="I256" s="51"/>
    </row>
    <row r="257" spans="1:9" s="26" customFormat="1" ht="18.75">
      <c r="A257" s="347" t="s">
        <v>125</v>
      </c>
      <c r="B257" s="347"/>
      <c r="C257" s="347"/>
      <c r="D257" s="347"/>
      <c r="E257" s="347"/>
      <c r="F257" s="347"/>
      <c r="G257" s="347"/>
      <c r="H257" s="347"/>
      <c r="I257" s="347"/>
    </row>
    <row r="258" spans="1:9" s="26" customFormat="1" ht="18.75">
      <c r="A258" s="348" t="s">
        <v>216</v>
      </c>
      <c r="B258" s="348"/>
      <c r="C258" s="348"/>
      <c r="D258" s="348"/>
      <c r="E258" s="348"/>
      <c r="F258" s="348"/>
      <c r="G258" s="348"/>
      <c r="H258" s="348"/>
      <c r="I258" s="348"/>
    </row>
    <row r="259" spans="1:9" s="26" customFormat="1" ht="18.75">
      <c r="A259" s="333" t="s">
        <v>1250</v>
      </c>
      <c r="B259" s="333"/>
      <c r="C259" s="333"/>
      <c r="D259" s="333"/>
      <c r="E259" s="333"/>
      <c r="F259" s="333"/>
      <c r="G259" s="333"/>
      <c r="H259" s="333"/>
      <c r="I259" s="333"/>
    </row>
    <row r="260" spans="1:9" s="26" customFormat="1" ht="18.75">
      <c r="A260" s="333" t="s">
        <v>125</v>
      </c>
      <c r="B260" s="333"/>
      <c r="C260" s="333"/>
      <c r="D260" s="333"/>
      <c r="E260" s="333"/>
      <c r="F260" s="333"/>
      <c r="G260" s="333"/>
      <c r="H260" s="333"/>
      <c r="I260" s="333"/>
    </row>
    <row r="261" spans="1:9" s="26" customFormat="1" ht="18.75">
      <c r="A261" s="42" t="s">
        <v>697</v>
      </c>
      <c r="B261" s="42"/>
      <c r="C261" s="42"/>
      <c r="D261" s="42"/>
      <c r="E261" s="42"/>
      <c r="F261" s="42"/>
      <c r="G261" s="42"/>
      <c r="H261" s="42"/>
      <c r="I261" s="42"/>
    </row>
    <row r="262" spans="1:9" s="26" customFormat="1" ht="18.75">
      <c r="A262" s="42" t="s">
        <v>698</v>
      </c>
      <c r="B262" s="42"/>
      <c r="C262" s="42"/>
      <c r="D262" s="42"/>
      <c r="E262" s="42"/>
      <c r="F262" s="42"/>
      <c r="G262" s="42"/>
      <c r="H262" s="42"/>
      <c r="I262" s="42"/>
    </row>
    <row r="263" spans="1:9" s="26" customFormat="1" ht="18.75">
      <c r="A263" s="107" t="s">
        <v>146</v>
      </c>
      <c r="B263" s="107" t="s">
        <v>147</v>
      </c>
      <c r="C263" s="107" t="s">
        <v>148</v>
      </c>
      <c r="D263" s="107" t="s">
        <v>149</v>
      </c>
      <c r="E263" s="335" t="s">
        <v>150</v>
      </c>
      <c r="F263" s="336"/>
      <c r="G263" s="337"/>
      <c r="H263" s="107" t="s">
        <v>153</v>
      </c>
      <c r="I263" s="107" t="s">
        <v>155</v>
      </c>
    </row>
    <row r="264" spans="1:9" s="26" customFormat="1" ht="18.75">
      <c r="A264" s="75"/>
      <c r="B264" s="75"/>
      <c r="C264" s="75"/>
      <c r="D264" s="76" t="s">
        <v>152</v>
      </c>
      <c r="E264" s="107">
        <v>2556</v>
      </c>
      <c r="F264" s="107">
        <v>2557</v>
      </c>
      <c r="G264" s="107">
        <v>2558</v>
      </c>
      <c r="H264" s="76" t="s">
        <v>154</v>
      </c>
      <c r="I264" s="76" t="s">
        <v>156</v>
      </c>
    </row>
    <row r="265" spans="1:9" s="26" customFormat="1" ht="18.75">
      <c r="A265" s="108"/>
      <c r="B265" s="108"/>
      <c r="C265" s="108"/>
      <c r="D265" s="108"/>
      <c r="E265" s="109" t="s">
        <v>151</v>
      </c>
      <c r="F265" s="109" t="s">
        <v>151</v>
      </c>
      <c r="G265" s="109" t="s">
        <v>151</v>
      </c>
      <c r="H265" s="108"/>
      <c r="I265" s="108"/>
    </row>
    <row r="266" spans="1:9" s="26" customFormat="1" ht="18.75">
      <c r="A266" s="22">
        <v>5</v>
      </c>
      <c r="B266" s="23" t="s">
        <v>873</v>
      </c>
      <c r="C266" s="24" t="s">
        <v>1506</v>
      </c>
      <c r="D266" s="22" t="s">
        <v>876</v>
      </c>
      <c r="E266" s="96" t="s">
        <v>1264</v>
      </c>
      <c r="F266" s="57" t="s">
        <v>1264</v>
      </c>
      <c r="G266" s="57">
        <v>500000</v>
      </c>
      <c r="H266" s="24" t="s">
        <v>1870</v>
      </c>
      <c r="I266" s="32" t="s">
        <v>128</v>
      </c>
    </row>
    <row r="267" spans="1:9" s="26" customFormat="1" ht="18.75">
      <c r="A267" s="27"/>
      <c r="B267" s="28" t="s">
        <v>874</v>
      </c>
      <c r="C267" s="224" t="s">
        <v>1869</v>
      </c>
      <c r="D267" s="27" t="s">
        <v>1413</v>
      </c>
      <c r="E267" s="99"/>
      <c r="F267" s="31"/>
      <c r="G267" s="31"/>
      <c r="H267" s="29" t="s">
        <v>1871</v>
      </c>
      <c r="I267" s="35" t="s">
        <v>711</v>
      </c>
    </row>
    <row r="268" spans="1:9" s="26" customFormat="1" ht="18.75">
      <c r="A268" s="39"/>
      <c r="B268" s="39" t="s">
        <v>875</v>
      </c>
      <c r="C268" s="40"/>
      <c r="D268" s="38"/>
      <c r="E268" s="98"/>
      <c r="F268" s="97"/>
      <c r="G268" s="97"/>
      <c r="H268" s="38"/>
      <c r="I268" s="38"/>
    </row>
    <row r="269" spans="1:9" s="26" customFormat="1" ht="18.75">
      <c r="A269" s="27">
        <v>6</v>
      </c>
      <c r="B269" s="116" t="s">
        <v>1553</v>
      </c>
      <c r="C269" s="116" t="s">
        <v>1561</v>
      </c>
      <c r="D269" s="27" t="s">
        <v>866</v>
      </c>
      <c r="E269" s="118" t="s">
        <v>1264</v>
      </c>
      <c r="F269" s="119">
        <v>1200000</v>
      </c>
      <c r="G269" s="118" t="s">
        <v>1264</v>
      </c>
      <c r="H269" s="29" t="s">
        <v>1555</v>
      </c>
      <c r="I269" s="32" t="s">
        <v>128</v>
      </c>
    </row>
    <row r="270" spans="1:9" s="26" customFormat="1" ht="18.75">
      <c r="A270" s="27"/>
      <c r="B270" s="48" t="s">
        <v>1976</v>
      </c>
      <c r="C270" s="116" t="s">
        <v>883</v>
      </c>
      <c r="D270" s="38" t="s">
        <v>1413</v>
      </c>
      <c r="E270" s="121"/>
      <c r="F270" s="119"/>
      <c r="G270" s="119"/>
      <c r="H270" s="29"/>
      <c r="I270" s="35" t="s">
        <v>711</v>
      </c>
    </row>
    <row r="271" spans="1:9" s="26" customFormat="1" ht="18.75">
      <c r="A271" s="22">
        <v>7</v>
      </c>
      <c r="B271" s="23" t="s">
        <v>873</v>
      </c>
      <c r="C271" s="24" t="s">
        <v>882</v>
      </c>
      <c r="D271" s="22" t="s">
        <v>885</v>
      </c>
      <c r="E271" s="106" t="s">
        <v>1264</v>
      </c>
      <c r="F271" s="22">
        <v>500000</v>
      </c>
      <c r="G271" s="96" t="s">
        <v>1264</v>
      </c>
      <c r="H271" s="24" t="s">
        <v>890</v>
      </c>
      <c r="I271" s="32" t="s">
        <v>128</v>
      </c>
    </row>
    <row r="272" spans="1:9" s="26" customFormat="1" ht="18.75">
      <c r="A272" s="27"/>
      <c r="B272" s="28" t="s">
        <v>881</v>
      </c>
      <c r="C272" s="29" t="s">
        <v>1527</v>
      </c>
      <c r="D272" s="27" t="s">
        <v>1413</v>
      </c>
      <c r="E272" s="38"/>
      <c r="F272" s="27"/>
      <c r="G272" s="27"/>
      <c r="H272" s="29" t="s">
        <v>891</v>
      </c>
      <c r="I272" s="35" t="s">
        <v>711</v>
      </c>
    </row>
    <row r="273" spans="1:9" s="21" customFormat="1" ht="18.75">
      <c r="A273" s="32">
        <v>8</v>
      </c>
      <c r="B273" s="33" t="s">
        <v>457</v>
      </c>
      <c r="C273" s="196" t="s">
        <v>441</v>
      </c>
      <c r="D273" s="32" t="s">
        <v>442</v>
      </c>
      <c r="E273" s="197">
        <v>500000</v>
      </c>
      <c r="F273" s="197" t="s">
        <v>157</v>
      </c>
      <c r="G273" s="197" t="s">
        <v>157</v>
      </c>
      <c r="H273" s="196" t="s">
        <v>443</v>
      </c>
      <c r="I273" s="32" t="s">
        <v>128</v>
      </c>
    </row>
    <row r="274" spans="1:9" s="21" customFormat="1" ht="18.75">
      <c r="A274" s="35"/>
      <c r="B274" s="36"/>
      <c r="C274" s="37" t="s">
        <v>444</v>
      </c>
      <c r="D274" s="35" t="s">
        <v>27</v>
      </c>
      <c r="E274" s="198"/>
      <c r="F274" s="198"/>
      <c r="G274" s="198"/>
      <c r="H274" s="37" t="s">
        <v>445</v>
      </c>
      <c r="I274" s="35" t="s">
        <v>711</v>
      </c>
    </row>
    <row r="275" spans="1:9" s="21" customFormat="1" ht="18.75">
      <c r="A275" s="35"/>
      <c r="B275" s="36"/>
      <c r="C275" s="37" t="s">
        <v>446</v>
      </c>
      <c r="D275" s="35"/>
      <c r="E275" s="198"/>
      <c r="F275" s="198"/>
      <c r="G275" s="198"/>
      <c r="H275" s="37" t="s">
        <v>446</v>
      </c>
      <c r="I275" s="35"/>
    </row>
    <row r="276" spans="1:9" s="21" customFormat="1" ht="18.75">
      <c r="A276" s="32">
        <v>9</v>
      </c>
      <c r="B276" s="33" t="s">
        <v>458</v>
      </c>
      <c r="C276" s="196" t="s">
        <v>447</v>
      </c>
      <c r="D276" s="32" t="s">
        <v>38</v>
      </c>
      <c r="E276" s="197">
        <v>1500000</v>
      </c>
      <c r="F276" s="197" t="s">
        <v>157</v>
      </c>
      <c r="G276" s="197" t="s">
        <v>157</v>
      </c>
      <c r="H276" s="196" t="s">
        <v>448</v>
      </c>
      <c r="I276" s="32" t="s">
        <v>128</v>
      </c>
    </row>
    <row r="277" spans="1:9" s="21" customFormat="1" ht="18.75">
      <c r="A277" s="36"/>
      <c r="B277" s="36" t="s">
        <v>459</v>
      </c>
      <c r="C277" s="37" t="s">
        <v>167</v>
      </c>
      <c r="D277" s="35" t="s">
        <v>27</v>
      </c>
      <c r="E277" s="198"/>
      <c r="F277" s="198"/>
      <c r="G277" s="198"/>
      <c r="H277" s="37" t="s">
        <v>449</v>
      </c>
      <c r="I277" s="35" t="s">
        <v>711</v>
      </c>
    </row>
    <row r="278" spans="1:9" s="21" customFormat="1" ht="18.75">
      <c r="A278" s="32">
        <v>10</v>
      </c>
      <c r="B278" s="33" t="s">
        <v>460</v>
      </c>
      <c r="C278" s="196" t="s">
        <v>450</v>
      </c>
      <c r="D278" s="32" t="s">
        <v>451</v>
      </c>
      <c r="E278" s="197" t="s">
        <v>157</v>
      </c>
      <c r="F278" s="197">
        <v>700000</v>
      </c>
      <c r="G278" s="197" t="s">
        <v>157</v>
      </c>
      <c r="H278" s="196" t="s">
        <v>452</v>
      </c>
      <c r="I278" s="32" t="s">
        <v>128</v>
      </c>
    </row>
    <row r="279" spans="1:9" s="21" customFormat="1" ht="18.75">
      <c r="A279" s="35"/>
      <c r="B279" s="36" t="s">
        <v>459</v>
      </c>
      <c r="C279" s="37" t="s">
        <v>179</v>
      </c>
      <c r="D279" s="35"/>
      <c r="E279" s="198"/>
      <c r="F279" s="198"/>
      <c r="G279" s="198"/>
      <c r="H279" s="37" t="s">
        <v>453</v>
      </c>
      <c r="I279" s="35" t="s">
        <v>711</v>
      </c>
    </row>
    <row r="280" spans="1:9" s="26" customFormat="1" ht="18.75">
      <c r="A280" s="22">
        <v>11</v>
      </c>
      <c r="B280" s="23" t="s">
        <v>461</v>
      </c>
      <c r="C280" s="24" t="s">
        <v>454</v>
      </c>
      <c r="D280" s="22" t="s">
        <v>38</v>
      </c>
      <c r="E280" s="25" t="s">
        <v>157</v>
      </c>
      <c r="F280" s="25" t="s">
        <v>157</v>
      </c>
      <c r="G280" s="25">
        <v>1000000</v>
      </c>
      <c r="H280" s="24" t="s">
        <v>455</v>
      </c>
      <c r="I280" s="22" t="s">
        <v>128</v>
      </c>
    </row>
    <row r="281" spans="1:9" s="26" customFormat="1" ht="18.75">
      <c r="A281" s="27"/>
      <c r="B281" s="28" t="s">
        <v>1219</v>
      </c>
      <c r="C281" s="29" t="s">
        <v>159</v>
      </c>
      <c r="D281" s="35" t="s">
        <v>27</v>
      </c>
      <c r="E281" s="30"/>
      <c r="F281" s="30"/>
      <c r="G281" s="30"/>
      <c r="H281" s="29" t="s">
        <v>456</v>
      </c>
      <c r="I281" s="27" t="s">
        <v>711</v>
      </c>
    </row>
    <row r="282" spans="1:9" s="21" customFormat="1" ht="18.75">
      <c r="A282" s="199"/>
      <c r="B282" s="34"/>
      <c r="C282" s="201"/>
      <c r="D282" s="199"/>
      <c r="E282" s="200"/>
      <c r="F282" s="200"/>
      <c r="G282" s="200"/>
      <c r="H282" s="201" t="s">
        <v>179</v>
      </c>
      <c r="I282" s="199"/>
    </row>
    <row r="283" spans="1:9" s="21" customFormat="1" ht="18.75">
      <c r="A283" s="67"/>
      <c r="B283" s="66"/>
      <c r="C283" s="69"/>
      <c r="D283" s="67"/>
      <c r="E283" s="70"/>
      <c r="F283" s="70"/>
      <c r="G283" s="70"/>
      <c r="H283" s="69"/>
      <c r="I283" s="67"/>
    </row>
    <row r="284" spans="1:9" s="21" customFormat="1" ht="18.75">
      <c r="A284" s="67"/>
      <c r="B284" s="66"/>
      <c r="C284" s="69"/>
      <c r="D284" s="67"/>
      <c r="E284" s="70"/>
      <c r="F284" s="70"/>
      <c r="G284" s="70"/>
      <c r="H284" s="69"/>
      <c r="I284" s="67"/>
    </row>
    <row r="285" spans="1:9" s="21" customFormat="1" ht="18.75">
      <c r="A285" s="67"/>
      <c r="B285" s="66"/>
      <c r="C285" s="69"/>
      <c r="D285" s="67"/>
      <c r="E285" s="70"/>
      <c r="F285" s="70"/>
      <c r="G285" s="70"/>
      <c r="H285" s="69"/>
      <c r="I285" s="67"/>
    </row>
    <row r="286" spans="1:9" s="21" customFormat="1" ht="18.75">
      <c r="A286" s="67"/>
      <c r="B286" s="66"/>
      <c r="C286" s="69"/>
      <c r="D286" s="67"/>
      <c r="E286" s="70"/>
      <c r="F286" s="70"/>
      <c r="G286" s="70"/>
      <c r="H286" s="69"/>
      <c r="I286" s="67"/>
    </row>
    <row r="287" spans="1:9" s="21" customFormat="1" ht="18.75">
      <c r="A287" s="67"/>
      <c r="B287" s="66"/>
      <c r="C287" s="69"/>
      <c r="D287" s="67"/>
      <c r="E287" s="70"/>
      <c r="F287" s="70"/>
      <c r="G287" s="70"/>
      <c r="H287" s="69"/>
      <c r="I287" s="67"/>
    </row>
    <row r="288" spans="1:9" s="21" customFormat="1" ht="18.75">
      <c r="A288" s="67"/>
      <c r="B288" s="66"/>
      <c r="C288" s="69"/>
      <c r="D288" s="67"/>
      <c r="E288" s="70"/>
      <c r="F288" s="70"/>
      <c r="G288" s="70"/>
      <c r="H288" s="69"/>
      <c r="I288" s="67"/>
    </row>
    <row r="289" spans="1:9" s="21" customFormat="1" ht="18.75">
      <c r="A289" s="67"/>
      <c r="B289" s="66"/>
      <c r="C289" s="69"/>
      <c r="D289" s="67"/>
      <c r="E289" s="70"/>
      <c r="F289" s="70"/>
      <c r="G289" s="70"/>
      <c r="H289" s="69"/>
      <c r="I289" s="67"/>
    </row>
    <row r="290" spans="1:9" s="52" customFormat="1" ht="18.75">
      <c r="A290" s="55"/>
      <c r="B290" s="55"/>
      <c r="C290" s="54"/>
      <c r="D290" s="54"/>
      <c r="E290" s="56"/>
      <c r="F290" s="54"/>
      <c r="G290" s="54"/>
      <c r="H290" s="74"/>
      <c r="I290" s="54"/>
    </row>
    <row r="291" spans="1:9" s="52" customFormat="1" ht="19.5" thickBot="1">
      <c r="A291" s="55"/>
      <c r="B291" s="55"/>
      <c r="C291" s="54"/>
      <c r="D291" s="54"/>
      <c r="E291" s="56"/>
      <c r="F291" s="54"/>
      <c r="G291" s="54"/>
      <c r="H291" s="74"/>
      <c r="I291" s="54"/>
    </row>
    <row r="292" spans="1:9" s="26" customFormat="1" ht="18.75">
      <c r="A292" s="352" t="s">
        <v>1256</v>
      </c>
      <c r="B292" s="352"/>
      <c r="C292" s="188"/>
      <c r="D292" s="188"/>
      <c r="E292" s="189"/>
      <c r="F292" s="188"/>
      <c r="G292" s="188"/>
      <c r="H292" s="188"/>
      <c r="I292" s="111">
        <v>77</v>
      </c>
    </row>
    <row r="293" spans="1:9" s="26" customFormat="1" ht="18.75">
      <c r="A293" s="47"/>
      <c r="B293" s="47"/>
      <c r="C293" s="47"/>
      <c r="D293" s="47"/>
      <c r="E293" s="50"/>
      <c r="F293" s="47"/>
      <c r="G293" s="47"/>
      <c r="H293" s="47"/>
      <c r="I293" s="51"/>
    </row>
    <row r="294" spans="1:9" s="26" customFormat="1" ht="18.75">
      <c r="A294" s="47"/>
      <c r="B294" s="47"/>
      <c r="C294" s="47"/>
      <c r="D294" s="47"/>
      <c r="E294" s="50"/>
      <c r="F294" s="47"/>
      <c r="G294" s="47"/>
      <c r="H294" s="47"/>
      <c r="I294" s="51"/>
    </row>
    <row r="295" spans="1:9" s="26" customFormat="1" ht="18.75">
      <c r="A295" s="47"/>
      <c r="B295" s="47"/>
      <c r="C295" s="47"/>
      <c r="D295" s="47"/>
      <c r="E295" s="50"/>
      <c r="F295" s="47"/>
      <c r="G295" s="47"/>
      <c r="H295" s="47"/>
      <c r="I295" s="51"/>
    </row>
    <row r="296" spans="1:9" s="26" customFormat="1" ht="18.75">
      <c r="A296" s="47"/>
      <c r="B296" s="47"/>
      <c r="C296" s="47"/>
      <c r="D296" s="47"/>
      <c r="E296" s="50"/>
      <c r="F296" s="47"/>
      <c r="G296" s="47"/>
      <c r="H296" s="47"/>
      <c r="I296" s="51"/>
    </row>
    <row r="297" spans="1:9" s="26" customFormat="1" ht="18.75">
      <c r="A297" s="347"/>
      <c r="B297" s="347"/>
      <c r="C297" s="347"/>
      <c r="D297" s="347"/>
      <c r="E297" s="347"/>
      <c r="F297" s="347"/>
      <c r="G297" s="347"/>
      <c r="H297" s="347"/>
      <c r="I297" s="347"/>
    </row>
    <row r="298" spans="1:9" s="26" customFormat="1" ht="18.75">
      <c r="A298" s="348" t="s">
        <v>216</v>
      </c>
      <c r="B298" s="348"/>
      <c r="C298" s="348"/>
      <c r="D298" s="348"/>
      <c r="E298" s="348"/>
      <c r="F298" s="348"/>
      <c r="G298" s="348"/>
      <c r="H298" s="348"/>
      <c r="I298" s="348"/>
    </row>
    <row r="299" spans="1:9" s="26" customFormat="1" ht="18.75">
      <c r="A299" s="333" t="s">
        <v>1250</v>
      </c>
      <c r="B299" s="333"/>
      <c r="C299" s="333"/>
      <c r="D299" s="333"/>
      <c r="E299" s="333"/>
      <c r="F299" s="333"/>
      <c r="G299" s="333"/>
      <c r="H299" s="333"/>
      <c r="I299" s="333"/>
    </row>
    <row r="300" spans="1:9" s="26" customFormat="1" ht="18.75">
      <c r="A300" s="333" t="s">
        <v>125</v>
      </c>
      <c r="B300" s="333"/>
      <c r="C300" s="333"/>
      <c r="D300" s="333"/>
      <c r="E300" s="333"/>
      <c r="F300" s="333"/>
      <c r="G300" s="333"/>
      <c r="H300" s="333"/>
      <c r="I300" s="333"/>
    </row>
    <row r="301" spans="1:9" s="26" customFormat="1" ht="18.75">
      <c r="A301" s="225"/>
      <c r="B301" s="225"/>
      <c r="C301" s="225"/>
      <c r="D301" s="225"/>
      <c r="E301" s="225"/>
      <c r="F301" s="225"/>
      <c r="G301" s="225"/>
      <c r="H301" s="225"/>
      <c r="I301" s="225"/>
    </row>
    <row r="302" spans="1:9" s="26" customFormat="1" ht="18.75">
      <c r="A302" s="42" t="s">
        <v>1172</v>
      </c>
      <c r="B302" s="42"/>
      <c r="C302" s="42"/>
      <c r="D302" s="42"/>
      <c r="E302" s="42"/>
      <c r="F302" s="42"/>
      <c r="G302" s="42"/>
      <c r="H302" s="42"/>
      <c r="I302" s="42"/>
    </row>
    <row r="303" spans="1:9" s="26" customFormat="1" ht="18.75">
      <c r="A303" s="42" t="s">
        <v>252</v>
      </c>
      <c r="B303" s="42"/>
      <c r="C303" s="42"/>
      <c r="D303" s="42"/>
      <c r="E303" s="42"/>
      <c r="F303" s="42"/>
      <c r="G303" s="42"/>
      <c r="H303" s="42"/>
      <c r="I303" s="42"/>
    </row>
    <row r="304" spans="1:9" s="26" customFormat="1" ht="18.75">
      <c r="A304" s="107" t="s">
        <v>146</v>
      </c>
      <c r="B304" s="107" t="s">
        <v>147</v>
      </c>
      <c r="C304" s="107" t="s">
        <v>148</v>
      </c>
      <c r="D304" s="107" t="s">
        <v>149</v>
      </c>
      <c r="E304" s="335" t="s">
        <v>150</v>
      </c>
      <c r="F304" s="336"/>
      <c r="G304" s="337"/>
      <c r="H304" s="107" t="s">
        <v>153</v>
      </c>
      <c r="I304" s="107" t="s">
        <v>155</v>
      </c>
    </row>
    <row r="305" spans="1:9" s="26" customFormat="1" ht="18.75">
      <c r="A305" s="75"/>
      <c r="B305" s="75"/>
      <c r="C305" s="75"/>
      <c r="D305" s="76" t="s">
        <v>152</v>
      </c>
      <c r="E305" s="107">
        <v>2556</v>
      </c>
      <c r="F305" s="107">
        <v>2557</v>
      </c>
      <c r="G305" s="107">
        <v>2558</v>
      </c>
      <c r="H305" s="76" t="s">
        <v>154</v>
      </c>
      <c r="I305" s="76" t="s">
        <v>156</v>
      </c>
    </row>
    <row r="306" spans="1:9" s="26" customFormat="1" ht="18.75">
      <c r="A306" s="108"/>
      <c r="B306" s="108"/>
      <c r="C306" s="108"/>
      <c r="D306" s="108"/>
      <c r="E306" s="109" t="s">
        <v>151</v>
      </c>
      <c r="F306" s="109" t="s">
        <v>151</v>
      </c>
      <c r="G306" s="109" t="s">
        <v>151</v>
      </c>
      <c r="H306" s="108"/>
      <c r="I306" s="108"/>
    </row>
    <row r="307" spans="1:9" s="26" customFormat="1" ht="18.75">
      <c r="A307" s="22">
        <v>1</v>
      </c>
      <c r="B307" s="23" t="s">
        <v>1281</v>
      </c>
      <c r="C307" s="24" t="s">
        <v>1282</v>
      </c>
      <c r="D307" s="22" t="s">
        <v>1284</v>
      </c>
      <c r="E307" s="25">
        <f>350000*5</f>
        <v>1750000</v>
      </c>
      <c r="F307" s="25" t="s">
        <v>1264</v>
      </c>
      <c r="G307" s="25" t="s">
        <v>1264</v>
      </c>
      <c r="H307" s="24" t="s">
        <v>1286</v>
      </c>
      <c r="I307" s="22" t="s">
        <v>128</v>
      </c>
    </row>
    <row r="308" spans="1:9" s="26" customFormat="1" ht="18.75">
      <c r="A308" s="27"/>
      <c r="B308" s="28" t="s">
        <v>1283</v>
      </c>
      <c r="C308" s="29" t="s">
        <v>728</v>
      </c>
      <c r="D308" s="27" t="s">
        <v>1285</v>
      </c>
      <c r="E308" s="30"/>
      <c r="F308" s="30"/>
      <c r="G308" s="30"/>
      <c r="H308" s="29" t="s">
        <v>1287</v>
      </c>
      <c r="I308" s="27" t="s">
        <v>711</v>
      </c>
    </row>
    <row r="309" spans="1:9" s="26" customFormat="1" ht="18.75">
      <c r="A309" s="27"/>
      <c r="B309" s="28"/>
      <c r="C309" s="29"/>
      <c r="D309" s="27"/>
      <c r="E309" s="30"/>
      <c r="F309" s="30"/>
      <c r="G309" s="30"/>
      <c r="H309" s="29" t="s">
        <v>1288</v>
      </c>
      <c r="I309" s="27"/>
    </row>
    <row r="310" spans="1:9" s="26" customFormat="1" ht="18.75">
      <c r="A310" s="22">
        <v>2</v>
      </c>
      <c r="B310" s="23" t="s">
        <v>462</v>
      </c>
      <c r="C310" s="24" t="s">
        <v>463</v>
      </c>
      <c r="D310" s="22" t="s">
        <v>465</v>
      </c>
      <c r="E310" s="25" t="s">
        <v>1264</v>
      </c>
      <c r="F310" s="25">
        <v>500000</v>
      </c>
      <c r="G310" s="25" t="s">
        <v>1264</v>
      </c>
      <c r="H310" s="24" t="s">
        <v>467</v>
      </c>
      <c r="I310" s="22" t="s">
        <v>128</v>
      </c>
    </row>
    <row r="311" spans="1:9" s="26" customFormat="1" ht="18.75">
      <c r="A311" s="28"/>
      <c r="B311" s="28"/>
      <c r="C311" s="29" t="s">
        <v>464</v>
      </c>
      <c r="D311" s="27" t="s">
        <v>466</v>
      </c>
      <c r="E311" s="30"/>
      <c r="F311" s="30"/>
      <c r="G311" s="30"/>
      <c r="H311" s="29" t="s">
        <v>468</v>
      </c>
      <c r="I311" s="27" t="s">
        <v>711</v>
      </c>
    </row>
    <row r="312" spans="1:9" s="26" customFormat="1" ht="18.75">
      <c r="A312" s="22">
        <v>3</v>
      </c>
      <c r="B312" s="23" t="s">
        <v>469</v>
      </c>
      <c r="C312" s="24" t="s">
        <v>463</v>
      </c>
      <c r="D312" s="22" t="s">
        <v>465</v>
      </c>
      <c r="E312" s="25">
        <v>300000</v>
      </c>
      <c r="F312" s="25" t="s">
        <v>1264</v>
      </c>
      <c r="G312" s="25" t="s">
        <v>1264</v>
      </c>
      <c r="H312" s="24" t="s">
        <v>467</v>
      </c>
      <c r="I312" s="22" t="s">
        <v>128</v>
      </c>
    </row>
    <row r="313" spans="1:9" s="26" customFormat="1" ht="18.75">
      <c r="A313" s="27"/>
      <c r="B313" s="28" t="s">
        <v>470</v>
      </c>
      <c r="C313" s="29" t="s">
        <v>464</v>
      </c>
      <c r="D313" s="27" t="s">
        <v>466</v>
      </c>
      <c r="E313" s="30"/>
      <c r="F313" s="30"/>
      <c r="G313" s="30"/>
      <c r="H313" s="29" t="s">
        <v>468</v>
      </c>
      <c r="I313" s="27" t="s">
        <v>711</v>
      </c>
    </row>
    <row r="314" spans="1:9" s="26" customFormat="1" ht="18.75">
      <c r="A314" s="22">
        <v>4</v>
      </c>
      <c r="B314" s="23" t="s">
        <v>471</v>
      </c>
      <c r="C314" s="24" t="s">
        <v>463</v>
      </c>
      <c r="D314" s="22" t="s">
        <v>465</v>
      </c>
      <c r="E314" s="25">
        <v>300000</v>
      </c>
      <c r="F314" s="25" t="s">
        <v>1264</v>
      </c>
      <c r="G314" s="25" t="s">
        <v>1264</v>
      </c>
      <c r="H314" s="24" t="s">
        <v>467</v>
      </c>
      <c r="I314" s="22" t="s">
        <v>128</v>
      </c>
    </row>
    <row r="315" spans="1:9" s="26" customFormat="1" ht="18.75">
      <c r="A315" s="38"/>
      <c r="B315" s="39"/>
      <c r="C315" s="40" t="s">
        <v>464</v>
      </c>
      <c r="D315" s="38" t="s">
        <v>466</v>
      </c>
      <c r="E315" s="41"/>
      <c r="F315" s="41"/>
      <c r="G315" s="41"/>
      <c r="H315" s="40" t="s">
        <v>468</v>
      </c>
      <c r="I315" s="38" t="s">
        <v>711</v>
      </c>
    </row>
    <row r="316" spans="1:9" s="52" customFormat="1" ht="18.75">
      <c r="A316" s="54"/>
      <c r="B316" s="55"/>
      <c r="C316" s="74"/>
      <c r="D316" s="54"/>
      <c r="E316" s="56"/>
      <c r="F316" s="56"/>
      <c r="G316" s="56"/>
      <c r="H316" s="74"/>
      <c r="I316" s="54"/>
    </row>
    <row r="317" spans="1:9" s="26" customFormat="1" ht="18.75">
      <c r="A317" s="42" t="s">
        <v>1172</v>
      </c>
      <c r="B317" s="42"/>
      <c r="C317" s="42"/>
      <c r="D317" s="42"/>
      <c r="E317" s="42"/>
      <c r="F317" s="42"/>
      <c r="G317" s="42"/>
      <c r="H317" s="42"/>
      <c r="I317" s="42"/>
    </row>
    <row r="318" spans="1:9" s="26" customFormat="1" ht="18.75">
      <c r="A318" s="42" t="s">
        <v>1171</v>
      </c>
      <c r="B318" s="42"/>
      <c r="C318" s="42"/>
      <c r="D318" s="42"/>
      <c r="E318" s="42"/>
      <c r="F318" s="42"/>
      <c r="G318" s="42"/>
      <c r="H318" s="42"/>
      <c r="I318" s="42"/>
    </row>
    <row r="319" spans="1:9" s="26" customFormat="1" ht="18.75">
      <c r="A319" s="107" t="s">
        <v>146</v>
      </c>
      <c r="B319" s="107" t="s">
        <v>147</v>
      </c>
      <c r="C319" s="107" t="s">
        <v>148</v>
      </c>
      <c r="D319" s="107" t="s">
        <v>149</v>
      </c>
      <c r="E319" s="335" t="s">
        <v>150</v>
      </c>
      <c r="F319" s="336"/>
      <c r="G319" s="337"/>
      <c r="H319" s="107" t="s">
        <v>153</v>
      </c>
      <c r="I319" s="107" t="s">
        <v>155</v>
      </c>
    </row>
    <row r="320" spans="1:9" s="26" customFormat="1" ht="18.75">
      <c r="A320" s="75"/>
      <c r="B320" s="75"/>
      <c r="C320" s="75"/>
      <c r="D320" s="76" t="s">
        <v>152</v>
      </c>
      <c r="E320" s="107">
        <v>2556</v>
      </c>
      <c r="F320" s="107">
        <v>2557</v>
      </c>
      <c r="G320" s="107">
        <v>2558</v>
      </c>
      <c r="H320" s="76" t="s">
        <v>154</v>
      </c>
      <c r="I320" s="76" t="s">
        <v>156</v>
      </c>
    </row>
    <row r="321" spans="1:9" s="26" customFormat="1" ht="18.75">
      <c r="A321" s="108"/>
      <c r="B321" s="108"/>
      <c r="C321" s="108"/>
      <c r="D321" s="108"/>
      <c r="E321" s="109" t="s">
        <v>151</v>
      </c>
      <c r="F321" s="109" t="s">
        <v>151</v>
      </c>
      <c r="G321" s="109" t="s">
        <v>151</v>
      </c>
      <c r="H321" s="108"/>
      <c r="I321" s="108"/>
    </row>
    <row r="322" spans="1:9" s="21" customFormat="1" ht="18.75">
      <c r="A322" s="32">
        <v>1</v>
      </c>
      <c r="B322" s="33" t="s">
        <v>484</v>
      </c>
      <c r="C322" s="196" t="s">
        <v>472</v>
      </c>
      <c r="D322" s="32" t="s">
        <v>477</v>
      </c>
      <c r="E322" s="197">
        <v>1000000</v>
      </c>
      <c r="F322" s="197" t="s">
        <v>157</v>
      </c>
      <c r="G322" s="197" t="s">
        <v>157</v>
      </c>
      <c r="H322" s="196" t="s">
        <v>478</v>
      </c>
      <c r="I322" s="22" t="s">
        <v>128</v>
      </c>
    </row>
    <row r="323" spans="1:9" s="21" customFormat="1" ht="18.75">
      <c r="A323" s="35"/>
      <c r="B323" s="36" t="s">
        <v>479</v>
      </c>
      <c r="C323" s="37" t="s">
        <v>480</v>
      </c>
      <c r="D323" s="35" t="s">
        <v>27</v>
      </c>
      <c r="E323" s="198"/>
      <c r="F323" s="198"/>
      <c r="G323" s="198"/>
      <c r="H323" s="37" t="s">
        <v>481</v>
      </c>
      <c r="I323" s="27" t="s">
        <v>711</v>
      </c>
    </row>
    <row r="324" spans="1:9" s="21" customFormat="1" ht="18.75">
      <c r="A324" s="32">
        <v>2</v>
      </c>
      <c r="B324" s="33" t="s">
        <v>487</v>
      </c>
      <c r="C324" s="196" t="s">
        <v>472</v>
      </c>
      <c r="D324" s="32" t="s">
        <v>477</v>
      </c>
      <c r="E324" s="197">
        <v>500000</v>
      </c>
      <c r="F324" s="197">
        <v>500000</v>
      </c>
      <c r="G324" s="197">
        <v>500000</v>
      </c>
      <c r="H324" s="196" t="s">
        <v>478</v>
      </c>
      <c r="I324" s="22" t="s">
        <v>128</v>
      </c>
    </row>
    <row r="325" spans="1:9" s="21" customFormat="1" ht="18.75">
      <c r="A325" s="35"/>
      <c r="B325" s="36" t="s">
        <v>179</v>
      </c>
      <c r="C325" s="37" t="s">
        <v>480</v>
      </c>
      <c r="D325" s="35" t="s">
        <v>27</v>
      </c>
      <c r="E325" s="198"/>
      <c r="F325" s="198"/>
      <c r="G325" s="198"/>
      <c r="H325" s="37" t="s">
        <v>481</v>
      </c>
      <c r="I325" s="27" t="s">
        <v>711</v>
      </c>
    </row>
    <row r="326" spans="1:9" s="52" customFormat="1" ht="18.75">
      <c r="A326" s="59"/>
      <c r="B326" s="59"/>
      <c r="C326" s="62"/>
      <c r="D326" s="59"/>
      <c r="E326" s="72"/>
      <c r="F326" s="72"/>
      <c r="G326" s="72"/>
      <c r="H326" s="62"/>
      <c r="I326" s="58"/>
    </row>
    <row r="327" spans="1:9" s="52" customFormat="1" ht="18.75">
      <c r="A327" s="55"/>
      <c r="B327" s="55"/>
      <c r="C327" s="74"/>
      <c r="D327" s="55"/>
      <c r="E327" s="56"/>
      <c r="F327" s="56"/>
      <c r="G327" s="56"/>
      <c r="H327" s="74"/>
      <c r="I327" s="54"/>
    </row>
    <row r="328" spans="1:9" s="52" customFormat="1" ht="18.75">
      <c r="A328" s="55"/>
      <c r="B328" s="55"/>
      <c r="C328" s="74"/>
      <c r="D328" s="55"/>
      <c r="E328" s="56"/>
      <c r="F328" s="56"/>
      <c r="G328" s="56"/>
      <c r="H328" s="74"/>
      <c r="I328" s="54"/>
    </row>
    <row r="329" spans="1:9" s="52" customFormat="1" ht="18.75">
      <c r="A329" s="55"/>
      <c r="B329" s="55"/>
      <c r="C329" s="74"/>
      <c r="D329" s="55"/>
      <c r="E329" s="56"/>
      <c r="F329" s="56"/>
      <c r="G329" s="56"/>
      <c r="H329" s="74"/>
      <c r="I329" s="54"/>
    </row>
    <row r="330" spans="1:9" s="52" customFormat="1" ht="18.75">
      <c r="A330" s="55"/>
      <c r="B330" s="55"/>
      <c r="C330" s="74"/>
      <c r="D330" s="55"/>
      <c r="E330" s="56"/>
      <c r="F330" s="56"/>
      <c r="G330" s="56"/>
      <c r="H330" s="74"/>
      <c r="I330" s="54"/>
    </row>
    <row r="331" spans="1:9" s="52" customFormat="1" ht="19.5" thickBot="1">
      <c r="A331" s="55"/>
      <c r="B331" s="55"/>
      <c r="C331" s="49"/>
      <c r="D331" s="54"/>
      <c r="E331" s="56"/>
      <c r="F331" s="56"/>
      <c r="G331" s="56"/>
      <c r="H331" s="74"/>
      <c r="I331" s="54"/>
    </row>
    <row r="332" spans="1:9" s="26" customFormat="1" ht="18.75">
      <c r="A332" s="187" t="s">
        <v>1256</v>
      </c>
      <c r="B332" s="187"/>
      <c r="C332" s="188"/>
      <c r="D332" s="188"/>
      <c r="E332" s="189"/>
      <c r="F332" s="188"/>
      <c r="G332" s="188"/>
      <c r="H332" s="188"/>
      <c r="I332" s="111">
        <v>78</v>
      </c>
    </row>
    <row r="333" spans="1:9" s="52" customFormat="1" ht="18.75">
      <c r="A333" s="55"/>
      <c r="B333" s="55"/>
      <c r="C333" s="74"/>
      <c r="D333" s="55"/>
      <c r="E333" s="56"/>
      <c r="F333" s="56"/>
      <c r="G333" s="56"/>
      <c r="H333" s="74"/>
      <c r="I333" s="54"/>
    </row>
    <row r="334" spans="1:9" s="26" customFormat="1" ht="18.75">
      <c r="A334" s="348" t="s">
        <v>216</v>
      </c>
      <c r="B334" s="348"/>
      <c r="C334" s="348"/>
      <c r="D334" s="348"/>
      <c r="E334" s="348"/>
      <c r="F334" s="348"/>
      <c r="G334" s="348"/>
      <c r="H334" s="348"/>
      <c r="I334" s="348"/>
    </row>
    <row r="335" spans="1:9" s="26" customFormat="1" ht="18.75">
      <c r="A335" s="333" t="s">
        <v>1250</v>
      </c>
      <c r="B335" s="333"/>
      <c r="C335" s="333"/>
      <c r="D335" s="333"/>
      <c r="E335" s="333"/>
      <c r="F335" s="333"/>
      <c r="G335" s="333"/>
      <c r="H335" s="333"/>
      <c r="I335" s="333"/>
    </row>
    <row r="336" spans="1:9" s="26" customFormat="1" ht="18.75">
      <c r="A336" s="333" t="s">
        <v>125</v>
      </c>
      <c r="B336" s="333"/>
      <c r="C336" s="333"/>
      <c r="D336" s="333"/>
      <c r="E336" s="333"/>
      <c r="F336" s="333"/>
      <c r="G336" s="333"/>
      <c r="H336" s="333"/>
      <c r="I336" s="333"/>
    </row>
    <row r="337" spans="1:9" s="26" customFormat="1" ht="18.75">
      <c r="A337" s="42" t="s">
        <v>256</v>
      </c>
      <c r="B337" s="42"/>
      <c r="C337" s="42"/>
      <c r="D337" s="42"/>
      <c r="E337" s="42"/>
      <c r="F337" s="42"/>
      <c r="G337" s="42"/>
      <c r="H337" s="42"/>
      <c r="I337" s="42"/>
    </row>
    <row r="338" spans="1:9" s="26" customFormat="1" ht="18.75">
      <c r="A338" s="42" t="s">
        <v>258</v>
      </c>
      <c r="B338" s="42"/>
      <c r="C338" s="42"/>
      <c r="D338" s="42"/>
      <c r="E338" s="42"/>
      <c r="F338" s="42"/>
      <c r="G338" s="42"/>
      <c r="H338" s="42"/>
      <c r="I338" s="42"/>
    </row>
    <row r="339" spans="1:9" s="26" customFormat="1" ht="18.75">
      <c r="A339" s="107" t="s">
        <v>146</v>
      </c>
      <c r="B339" s="107" t="s">
        <v>147</v>
      </c>
      <c r="C339" s="107" t="s">
        <v>148</v>
      </c>
      <c r="D339" s="107" t="s">
        <v>149</v>
      </c>
      <c r="E339" s="335" t="s">
        <v>150</v>
      </c>
      <c r="F339" s="336"/>
      <c r="G339" s="337"/>
      <c r="H339" s="107" t="s">
        <v>153</v>
      </c>
      <c r="I339" s="107" t="s">
        <v>155</v>
      </c>
    </row>
    <row r="340" spans="1:9" s="26" customFormat="1" ht="18.75">
      <c r="A340" s="75"/>
      <c r="B340" s="75"/>
      <c r="C340" s="75"/>
      <c r="D340" s="76" t="s">
        <v>152</v>
      </c>
      <c r="E340" s="107">
        <v>2556</v>
      </c>
      <c r="F340" s="107">
        <v>2557</v>
      </c>
      <c r="G340" s="107">
        <v>2558</v>
      </c>
      <c r="H340" s="76" t="s">
        <v>154</v>
      </c>
      <c r="I340" s="76" t="s">
        <v>156</v>
      </c>
    </row>
    <row r="341" spans="1:9" s="26" customFormat="1" ht="18.75">
      <c r="A341" s="108"/>
      <c r="B341" s="108"/>
      <c r="C341" s="108"/>
      <c r="D341" s="108"/>
      <c r="E341" s="109" t="s">
        <v>151</v>
      </c>
      <c r="F341" s="109" t="s">
        <v>151</v>
      </c>
      <c r="G341" s="109" t="s">
        <v>151</v>
      </c>
      <c r="H341" s="108"/>
      <c r="I341" s="108"/>
    </row>
    <row r="342" spans="1:9" s="66" customFormat="1" ht="18.75">
      <c r="A342" s="32">
        <v>1</v>
      </c>
      <c r="B342" s="33" t="s">
        <v>494</v>
      </c>
      <c r="C342" s="196" t="s">
        <v>488</v>
      </c>
      <c r="D342" s="32" t="s">
        <v>292</v>
      </c>
      <c r="E342" s="197">
        <v>200000</v>
      </c>
      <c r="F342" s="197">
        <v>200000</v>
      </c>
      <c r="G342" s="197">
        <v>200000</v>
      </c>
      <c r="H342" s="196" t="s">
        <v>489</v>
      </c>
      <c r="I342" s="32" t="s">
        <v>775</v>
      </c>
    </row>
    <row r="343" spans="1:9" s="20" customFormat="1" ht="18.75">
      <c r="A343" s="211"/>
      <c r="B343" s="211"/>
      <c r="C343" s="37" t="s">
        <v>490</v>
      </c>
      <c r="D343" s="35" t="s">
        <v>343</v>
      </c>
      <c r="E343" s="198"/>
      <c r="F343" s="198"/>
      <c r="G343" s="198"/>
      <c r="H343" s="37" t="s">
        <v>491</v>
      </c>
      <c r="I343" s="35" t="s">
        <v>774</v>
      </c>
    </row>
    <row r="344" spans="1:9" s="20" customFormat="1" ht="18.75">
      <c r="A344" s="212"/>
      <c r="B344" s="212"/>
      <c r="C344" s="201" t="s">
        <v>492</v>
      </c>
      <c r="D344" s="213"/>
      <c r="E344" s="206"/>
      <c r="F344" s="206"/>
      <c r="G344" s="206"/>
      <c r="H344" s="214"/>
      <c r="I344" s="213"/>
    </row>
    <row r="345" spans="1:9" s="26" customFormat="1" ht="18.75">
      <c r="A345" s="22">
        <v>2</v>
      </c>
      <c r="B345" s="23" t="s">
        <v>495</v>
      </c>
      <c r="C345" s="24" t="s">
        <v>729</v>
      </c>
      <c r="D345" s="22" t="s">
        <v>1246</v>
      </c>
      <c r="E345" s="25">
        <v>500000</v>
      </c>
      <c r="F345" s="25">
        <v>500000</v>
      </c>
      <c r="G345" s="25">
        <v>500000</v>
      </c>
      <c r="H345" s="24" t="s">
        <v>722</v>
      </c>
      <c r="I345" s="22" t="s">
        <v>776</v>
      </c>
    </row>
    <row r="346" spans="1:9" s="26" customFormat="1" ht="18.75">
      <c r="A346" s="38"/>
      <c r="B346" s="39" t="s">
        <v>1177</v>
      </c>
      <c r="C346" s="40" t="s">
        <v>730</v>
      </c>
      <c r="D346" s="38" t="s">
        <v>493</v>
      </c>
      <c r="E346" s="41"/>
      <c r="F346" s="41"/>
      <c r="G346" s="41"/>
      <c r="H346" s="40" t="s">
        <v>731</v>
      </c>
      <c r="I346" s="38" t="s">
        <v>777</v>
      </c>
    </row>
    <row r="347" spans="1:9" s="52" customFormat="1" ht="18.75">
      <c r="A347" s="55"/>
      <c r="B347" s="55"/>
      <c r="C347" s="49"/>
      <c r="D347" s="54"/>
      <c r="E347" s="56"/>
      <c r="F347" s="56"/>
      <c r="G347" s="56"/>
      <c r="H347" s="74"/>
      <c r="I347" s="54"/>
    </row>
    <row r="348" spans="1:9" s="52" customFormat="1" ht="18.75">
      <c r="A348" s="42" t="s">
        <v>256</v>
      </c>
      <c r="B348" s="42"/>
      <c r="C348" s="49"/>
      <c r="D348" s="54"/>
      <c r="E348" s="56"/>
      <c r="F348" s="56"/>
      <c r="G348" s="56"/>
      <c r="H348" s="74"/>
      <c r="I348" s="54"/>
    </row>
    <row r="349" spans="1:9" s="26" customFormat="1" ht="18.75">
      <c r="A349" s="42" t="s">
        <v>662</v>
      </c>
      <c r="B349" s="42"/>
      <c r="C349" s="42"/>
      <c r="D349" s="42"/>
      <c r="E349" s="42"/>
      <c r="F349" s="42"/>
      <c r="G349" s="42"/>
      <c r="H349" s="42"/>
      <c r="I349" s="42"/>
    </row>
    <row r="350" spans="1:9" s="26" customFormat="1" ht="18.75">
      <c r="A350" s="107" t="s">
        <v>146</v>
      </c>
      <c r="B350" s="107" t="s">
        <v>147</v>
      </c>
      <c r="C350" s="107" t="s">
        <v>148</v>
      </c>
      <c r="D350" s="107" t="s">
        <v>149</v>
      </c>
      <c r="E350" s="335" t="s">
        <v>150</v>
      </c>
      <c r="F350" s="336"/>
      <c r="G350" s="337"/>
      <c r="H350" s="107" t="s">
        <v>153</v>
      </c>
      <c r="I350" s="107" t="s">
        <v>155</v>
      </c>
    </row>
    <row r="351" spans="1:9" s="26" customFormat="1" ht="18.75">
      <c r="A351" s="75"/>
      <c r="B351" s="75"/>
      <c r="C351" s="75"/>
      <c r="D351" s="76" t="s">
        <v>152</v>
      </c>
      <c r="E351" s="107">
        <v>2556</v>
      </c>
      <c r="F351" s="107">
        <v>2557</v>
      </c>
      <c r="G351" s="107">
        <v>2558</v>
      </c>
      <c r="H351" s="76" t="s">
        <v>154</v>
      </c>
      <c r="I351" s="76" t="s">
        <v>156</v>
      </c>
    </row>
    <row r="352" spans="1:9" s="26" customFormat="1" ht="18.75">
      <c r="A352" s="108"/>
      <c r="B352" s="108"/>
      <c r="C352" s="108"/>
      <c r="D352" s="108"/>
      <c r="E352" s="109" t="s">
        <v>151</v>
      </c>
      <c r="F352" s="109" t="s">
        <v>151</v>
      </c>
      <c r="G352" s="109" t="s">
        <v>151</v>
      </c>
      <c r="H352" s="108"/>
      <c r="I352" s="108"/>
    </row>
    <row r="353" spans="1:9" s="21" customFormat="1" ht="18.75">
      <c r="A353" s="32">
        <v>1</v>
      </c>
      <c r="B353" s="33" t="s">
        <v>482</v>
      </c>
      <c r="C353" s="196" t="s">
        <v>472</v>
      </c>
      <c r="D353" s="32" t="s">
        <v>473</v>
      </c>
      <c r="E353" s="197">
        <v>400000</v>
      </c>
      <c r="F353" s="197">
        <v>400000</v>
      </c>
      <c r="G353" s="197">
        <v>400000</v>
      </c>
      <c r="H353" s="196" t="s">
        <v>474</v>
      </c>
      <c r="I353" s="32" t="s">
        <v>128</v>
      </c>
    </row>
    <row r="354" spans="1:9" s="21" customFormat="1" ht="18.75">
      <c r="A354" s="35"/>
      <c r="B354" s="36" t="s">
        <v>483</v>
      </c>
      <c r="C354" s="37" t="s">
        <v>475</v>
      </c>
      <c r="D354" s="35" t="s">
        <v>27</v>
      </c>
      <c r="E354" s="198"/>
      <c r="F354" s="198"/>
      <c r="G354" s="198"/>
      <c r="H354" s="37" t="s">
        <v>476</v>
      </c>
      <c r="I354" s="27" t="s">
        <v>711</v>
      </c>
    </row>
    <row r="355" spans="1:9" s="21" customFormat="1" ht="18.75">
      <c r="A355" s="32">
        <v>2</v>
      </c>
      <c r="B355" s="33" t="s">
        <v>485</v>
      </c>
      <c r="C355" s="196" t="s">
        <v>472</v>
      </c>
      <c r="D355" s="32" t="s">
        <v>477</v>
      </c>
      <c r="E355" s="197">
        <v>300000</v>
      </c>
      <c r="F355" s="197">
        <v>300000</v>
      </c>
      <c r="G355" s="197">
        <v>300000</v>
      </c>
      <c r="H355" s="196" t="s">
        <v>474</v>
      </c>
      <c r="I355" s="22" t="s">
        <v>128</v>
      </c>
    </row>
    <row r="356" spans="1:9" s="21" customFormat="1" ht="18.75">
      <c r="A356" s="35"/>
      <c r="B356" s="36" t="s">
        <v>486</v>
      </c>
      <c r="C356" s="37" t="s">
        <v>475</v>
      </c>
      <c r="D356" s="35" t="s">
        <v>27</v>
      </c>
      <c r="E356" s="198"/>
      <c r="F356" s="198"/>
      <c r="G356" s="198"/>
      <c r="H356" s="37" t="s">
        <v>476</v>
      </c>
      <c r="I356" s="27" t="s">
        <v>711</v>
      </c>
    </row>
    <row r="357" spans="1:9" s="52" customFormat="1" ht="18.75">
      <c r="A357" s="22">
        <v>3</v>
      </c>
      <c r="B357" s="23" t="s">
        <v>496</v>
      </c>
      <c r="C357" s="196" t="s">
        <v>472</v>
      </c>
      <c r="D357" s="32" t="s">
        <v>477</v>
      </c>
      <c r="E357" s="25">
        <v>1500000</v>
      </c>
      <c r="F357" s="25" t="s">
        <v>1264</v>
      </c>
      <c r="G357" s="25" t="s">
        <v>1264</v>
      </c>
      <c r="H357" s="196" t="s">
        <v>474</v>
      </c>
      <c r="I357" s="22" t="s">
        <v>128</v>
      </c>
    </row>
    <row r="358" spans="1:9" s="52" customFormat="1" ht="18.75">
      <c r="A358" s="38"/>
      <c r="B358" s="39" t="s">
        <v>497</v>
      </c>
      <c r="C358" s="201" t="s">
        <v>475</v>
      </c>
      <c r="D358" s="199" t="s">
        <v>27</v>
      </c>
      <c r="E358" s="200"/>
      <c r="F358" s="41"/>
      <c r="G358" s="41"/>
      <c r="H358" s="201" t="s">
        <v>476</v>
      </c>
      <c r="I358" s="27" t="s">
        <v>711</v>
      </c>
    </row>
    <row r="359" spans="1:9" s="52" customFormat="1" ht="18.75">
      <c r="A359" s="27">
        <v>4</v>
      </c>
      <c r="B359" s="28" t="s">
        <v>498</v>
      </c>
      <c r="C359" s="37" t="s">
        <v>472</v>
      </c>
      <c r="D359" s="35" t="s">
        <v>477</v>
      </c>
      <c r="E359" s="30">
        <v>500000</v>
      </c>
      <c r="F359" s="30" t="s">
        <v>1264</v>
      </c>
      <c r="G359" s="30" t="s">
        <v>1264</v>
      </c>
      <c r="H359" s="37" t="s">
        <v>500</v>
      </c>
      <c r="I359" s="22" t="s">
        <v>128</v>
      </c>
    </row>
    <row r="360" spans="1:9" s="52" customFormat="1" ht="18.75">
      <c r="A360" s="38"/>
      <c r="B360" s="39" t="s">
        <v>499</v>
      </c>
      <c r="C360" s="201" t="s">
        <v>475</v>
      </c>
      <c r="D360" s="199" t="s">
        <v>27</v>
      </c>
      <c r="E360" s="41"/>
      <c r="F360" s="38"/>
      <c r="G360" s="38"/>
      <c r="H360" s="201" t="s">
        <v>501</v>
      </c>
      <c r="I360" s="38" t="s">
        <v>711</v>
      </c>
    </row>
    <row r="361" spans="1:9" s="52" customFormat="1" ht="18.75">
      <c r="A361" s="47"/>
      <c r="B361" s="48"/>
      <c r="C361" s="69"/>
      <c r="D361" s="67"/>
      <c r="E361" s="50"/>
      <c r="F361" s="47"/>
      <c r="G361" s="47"/>
      <c r="H361" s="69"/>
      <c r="I361" s="47"/>
    </row>
    <row r="362" spans="1:9" s="52" customFormat="1" ht="18.75">
      <c r="A362" s="47"/>
      <c r="B362" s="48"/>
      <c r="C362" s="69"/>
      <c r="D362" s="67"/>
      <c r="E362" s="50"/>
      <c r="F362" s="47"/>
      <c r="G362" s="47"/>
      <c r="H362" s="69"/>
      <c r="I362" s="47"/>
    </row>
    <row r="363" spans="1:9" s="52" customFormat="1" ht="18.75">
      <c r="A363" s="47"/>
      <c r="B363" s="48"/>
      <c r="C363" s="69"/>
      <c r="D363" s="67"/>
      <c r="E363" s="50"/>
      <c r="F363" s="47"/>
      <c r="G363" s="47"/>
      <c r="H363" s="69"/>
      <c r="I363" s="47"/>
    </row>
    <row r="364" spans="1:9" s="52" customFormat="1" ht="18.75">
      <c r="A364" s="47"/>
      <c r="B364" s="48"/>
      <c r="C364" s="69"/>
      <c r="D364" s="67"/>
      <c r="E364" s="50"/>
      <c r="F364" s="47"/>
      <c r="G364" s="47"/>
      <c r="H364" s="69"/>
      <c r="I364" s="47"/>
    </row>
    <row r="365" spans="1:9" s="52" customFormat="1" ht="18.75">
      <c r="A365" s="47"/>
      <c r="B365" s="48"/>
      <c r="C365" s="69"/>
      <c r="D365" s="67"/>
      <c r="E365" s="50"/>
      <c r="F365" s="47"/>
      <c r="G365" s="47"/>
      <c r="H365" s="69"/>
      <c r="I365" s="47"/>
    </row>
    <row r="366" spans="1:9" s="52" customFormat="1" ht="18.75">
      <c r="A366" s="47"/>
      <c r="B366" s="48"/>
      <c r="C366" s="69"/>
      <c r="D366" s="67"/>
      <c r="E366" s="50"/>
      <c r="F366" s="47"/>
      <c r="G366" s="47"/>
      <c r="H366" s="69"/>
      <c r="I366" s="47"/>
    </row>
    <row r="367" spans="1:9" s="52" customFormat="1" ht="19.5" thickBot="1">
      <c r="A367" s="47"/>
      <c r="B367" s="48"/>
      <c r="C367" s="49"/>
      <c r="D367" s="47"/>
      <c r="E367" s="50"/>
      <c r="F367" s="47"/>
      <c r="G367" s="47"/>
      <c r="H367" s="49"/>
      <c r="I367" s="47"/>
    </row>
    <row r="368" spans="1:9" s="52" customFormat="1" ht="18.75">
      <c r="A368" s="187" t="s">
        <v>1256</v>
      </c>
      <c r="B368" s="187"/>
      <c r="C368" s="192"/>
      <c r="D368" s="192"/>
      <c r="E368" s="193"/>
      <c r="F368" s="192"/>
      <c r="G368" s="192"/>
      <c r="H368" s="192"/>
      <c r="I368" s="111">
        <v>79</v>
      </c>
    </row>
    <row r="369" s="52" customFormat="1" ht="18.75"/>
    <row r="370" s="52" customFormat="1" ht="18.75"/>
    <row r="371" s="52" customFormat="1" ht="18.75"/>
    <row r="372" s="52" customFormat="1" ht="18.75"/>
    <row r="373" s="52" customFormat="1" ht="18.75"/>
    <row r="374" s="52" customFormat="1" ht="18.75"/>
    <row r="375" s="52" customFormat="1" ht="18.75"/>
    <row r="376" s="52" customFormat="1" ht="18.75"/>
    <row r="377" s="52" customFormat="1" ht="18.75"/>
    <row r="378" s="52" customFormat="1" ht="18.75"/>
    <row r="379" s="52" customFormat="1" ht="18.75"/>
    <row r="380" s="52" customFormat="1" ht="18.75"/>
    <row r="381" s="52" customFormat="1" ht="18.75"/>
    <row r="382" s="52" customFormat="1" ht="18.75"/>
    <row r="383" s="52" customFormat="1" ht="18.75"/>
    <row r="384" s="52" customFormat="1" ht="18.75"/>
    <row r="385" s="52" customFormat="1" ht="18.75"/>
    <row r="386" s="52" customFormat="1" ht="18.75"/>
    <row r="387" s="52" customFormat="1" ht="18.75"/>
    <row r="388" s="52" customFormat="1" ht="18.75"/>
    <row r="389" s="52" customFormat="1" ht="18.75"/>
    <row r="390" s="52" customFormat="1" ht="18.75"/>
    <row r="391" s="52" customFormat="1" ht="18.75"/>
    <row r="392" s="52" customFormat="1" ht="18.75"/>
    <row r="393" s="52" customFormat="1" ht="18.75"/>
    <row r="394" s="52" customFormat="1" ht="18.75"/>
    <row r="395" s="52" customFormat="1" ht="18.75"/>
    <row r="396" s="52" customFormat="1" ht="18.75"/>
    <row r="397" s="52" customFormat="1" ht="18.75"/>
    <row r="398" s="52" customFormat="1" ht="18.75"/>
    <row r="399" s="52" customFormat="1" ht="18.75"/>
    <row r="400" s="52" customFormat="1" ht="18.75"/>
    <row r="401" s="52" customFormat="1" ht="18.75"/>
    <row r="402" s="52" customFormat="1" ht="18.75"/>
    <row r="403" s="52" customFormat="1" ht="18.75"/>
    <row r="404" s="52" customFormat="1" ht="18.75"/>
    <row r="405" s="52" customFormat="1" ht="18.75"/>
    <row r="406" s="52" customFormat="1" ht="18.75"/>
    <row r="407" s="52" customFormat="1" ht="18.75"/>
    <row r="408" s="52" customFormat="1" ht="18.75"/>
    <row r="409" s="52" customFormat="1" ht="18.75"/>
    <row r="410" s="52" customFormat="1" ht="18.75"/>
    <row r="411" s="52" customFormat="1" ht="18.75"/>
    <row r="412" s="52" customFormat="1" ht="18.75"/>
    <row r="413" s="52" customFormat="1" ht="18.75"/>
    <row r="414" s="52" customFormat="1" ht="18.75"/>
    <row r="415" s="52" customFormat="1" ht="18.75"/>
    <row r="416" s="52" customFormat="1" ht="18.75"/>
    <row r="417" s="52" customFormat="1" ht="18.75"/>
    <row r="418" s="52" customFormat="1" ht="18.75"/>
    <row r="419" s="52" customFormat="1" ht="18.75"/>
    <row r="420" s="52" customFormat="1" ht="18.75"/>
    <row r="421" s="52" customFormat="1" ht="18.75"/>
    <row r="422" s="52" customFormat="1" ht="18.75"/>
    <row r="423" s="124" customFormat="1" ht="21.75"/>
    <row r="424" s="124" customFormat="1" ht="21.75"/>
    <row r="425" s="124" customFormat="1" ht="21.75"/>
    <row r="426" s="124" customFormat="1" ht="21.75"/>
    <row r="427" s="124" customFormat="1" ht="21.75"/>
    <row r="428" s="124" customFormat="1" ht="21.75"/>
    <row r="429" s="124" customFormat="1" ht="21.75"/>
    <row r="430" s="124" customFormat="1" ht="21.75"/>
    <row r="431" s="124" customFormat="1" ht="21.75"/>
    <row r="432" s="124" customFormat="1" ht="21.75"/>
    <row r="433" s="124" customFormat="1" ht="21.75"/>
    <row r="434" s="124" customFormat="1" ht="21.75"/>
    <row r="435" s="124" customFormat="1" ht="21.75"/>
    <row r="436" s="124" customFormat="1" ht="21.75"/>
    <row r="437" s="124" customFormat="1" ht="21.75"/>
    <row r="438" s="124" customFormat="1" ht="21.75"/>
    <row r="439" s="124" customFormat="1" ht="21.75"/>
    <row r="440" s="124" customFormat="1" ht="21.75"/>
    <row r="441" s="124" customFormat="1" ht="21.75"/>
    <row r="442" s="124" customFormat="1" ht="21.75"/>
    <row r="443" s="124" customFormat="1" ht="21.75"/>
    <row r="444" s="124" customFormat="1" ht="21.75"/>
    <row r="445" s="124" customFormat="1" ht="21.75"/>
    <row r="446" s="124" customFormat="1" ht="21.75"/>
    <row r="447" s="124" customFormat="1" ht="21.75"/>
    <row r="448" s="124" customFormat="1" ht="21.75"/>
    <row r="449" s="124" customFormat="1" ht="21.75"/>
    <row r="450" s="124" customFormat="1" ht="21.75"/>
  </sheetData>
  <sheetProtection/>
  <mergeCells count="61">
    <mergeCell ref="C225:C227"/>
    <mergeCell ref="E225:G225"/>
    <mergeCell ref="E78:G78"/>
    <mergeCell ref="A109:I109"/>
    <mergeCell ref="A110:I110"/>
    <mergeCell ref="A111:I111"/>
    <mergeCell ref="E186:G186"/>
    <mergeCell ref="A75:I75"/>
    <mergeCell ref="E350:G350"/>
    <mergeCell ref="E339:G339"/>
    <mergeCell ref="A183:I183"/>
    <mergeCell ref="A186:A188"/>
    <mergeCell ref="B186:B188"/>
    <mergeCell ref="C186:C188"/>
    <mergeCell ref="E114:G114"/>
    <mergeCell ref="A225:A227"/>
    <mergeCell ref="B225:B227"/>
    <mergeCell ref="A260:I260"/>
    <mergeCell ref="E240:G240"/>
    <mergeCell ref="E7:G7"/>
    <mergeCell ref="A219:I219"/>
    <mergeCell ref="E126:G126"/>
    <mergeCell ref="A40:I40"/>
    <mergeCell ref="A235:I235"/>
    <mergeCell ref="A257:I257"/>
    <mergeCell ref="E150:G150"/>
    <mergeCell ref="E43:G43"/>
    <mergeCell ref="A220:I220"/>
    <mergeCell ref="A221:I221"/>
    <mergeCell ref="A1:I1"/>
    <mergeCell ref="A2:I2"/>
    <mergeCell ref="A3:I3"/>
    <mergeCell ref="A4:I4"/>
    <mergeCell ref="A38:I38"/>
    <mergeCell ref="A39:I39"/>
    <mergeCell ref="A73:I73"/>
    <mergeCell ref="A74:I74"/>
    <mergeCell ref="B150:B152"/>
    <mergeCell ref="A146:I146"/>
    <mergeCell ref="A181:I181"/>
    <mergeCell ref="A182:I182"/>
    <mergeCell ref="A147:I147"/>
    <mergeCell ref="A336:I336"/>
    <mergeCell ref="A334:I334"/>
    <mergeCell ref="A335:I335"/>
    <mergeCell ref="E263:G263"/>
    <mergeCell ref="E319:G319"/>
    <mergeCell ref="E304:G304"/>
    <mergeCell ref="A292:B292"/>
    <mergeCell ref="A297:I297"/>
    <mergeCell ref="A299:I299"/>
    <mergeCell ref="A298:I298"/>
    <mergeCell ref="A300:I300"/>
    <mergeCell ref="A145:I145"/>
    <mergeCell ref="C150:C152"/>
    <mergeCell ref="A222:I222"/>
    <mergeCell ref="A259:I259"/>
    <mergeCell ref="A258:I258"/>
    <mergeCell ref="A236:I236"/>
    <mergeCell ref="A237:I237"/>
    <mergeCell ref="A150:A152"/>
  </mergeCells>
  <printOptions horizontalCentered="1"/>
  <pageMargins left="0.15748031496062992" right="0" top="0.3" bottom="0.1968503937007874" header="0.18" footer="0.21"/>
  <pageSetup horizontalDpi="600" verticalDpi="600" orientation="landscape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8"/>
  <sheetViews>
    <sheetView view="pageBreakPreview" zoomScale="130" zoomScaleSheetLayoutView="130" zoomScalePageLayoutView="0" workbookViewId="0" topLeftCell="C79">
      <selection activeCell="H88" sqref="H88"/>
    </sheetView>
  </sheetViews>
  <sheetFormatPr defaultColWidth="9.140625" defaultRowHeight="21.75"/>
  <cols>
    <col min="1" max="1" width="43.57421875" style="309" customWidth="1"/>
    <col min="2" max="2" width="9.8515625" style="309" customWidth="1"/>
    <col min="3" max="3" width="15.00390625" style="309" customWidth="1"/>
    <col min="4" max="4" width="10.421875" style="309" customWidth="1"/>
    <col min="5" max="5" width="14.140625" style="309" customWidth="1"/>
    <col min="6" max="6" width="9.57421875" style="309" customWidth="1"/>
    <col min="7" max="7" width="14.140625" style="309" customWidth="1"/>
    <col min="8" max="8" width="9.8515625" style="309" customWidth="1"/>
    <col min="9" max="9" width="15.28125" style="309" customWidth="1"/>
    <col min="10" max="16384" width="9.140625" style="309" customWidth="1"/>
  </cols>
  <sheetData>
    <row r="1" spans="1:9" s="26" customFormat="1" ht="18.75">
      <c r="A1" s="334" t="s">
        <v>125</v>
      </c>
      <c r="B1" s="334"/>
      <c r="C1" s="334"/>
      <c r="D1" s="334"/>
      <c r="E1" s="334"/>
      <c r="F1" s="334"/>
      <c r="G1" s="334"/>
      <c r="H1" s="334"/>
      <c r="I1" s="334"/>
    </row>
    <row r="2" spans="1:9" s="26" customFormat="1" ht="18.75">
      <c r="A2" s="333" t="s">
        <v>182</v>
      </c>
      <c r="B2" s="333"/>
      <c r="C2" s="333"/>
      <c r="D2" s="333"/>
      <c r="E2" s="333"/>
      <c r="F2" s="333"/>
      <c r="G2" s="333"/>
      <c r="H2" s="333"/>
      <c r="I2" s="333"/>
    </row>
    <row r="3" spans="1:9" s="26" customFormat="1" ht="18.75">
      <c r="A3" s="333" t="s">
        <v>1247</v>
      </c>
      <c r="B3" s="333"/>
      <c r="C3" s="333"/>
      <c r="D3" s="333"/>
      <c r="E3" s="333"/>
      <c r="F3" s="333"/>
      <c r="G3" s="333"/>
      <c r="H3" s="333"/>
      <c r="I3" s="333"/>
    </row>
    <row r="4" spans="1:9" s="26" customFormat="1" ht="18.75">
      <c r="A4" s="333" t="s">
        <v>125</v>
      </c>
      <c r="B4" s="333"/>
      <c r="C4" s="333"/>
      <c r="D4" s="333"/>
      <c r="E4" s="333"/>
      <c r="F4" s="333"/>
      <c r="G4" s="333"/>
      <c r="H4" s="333"/>
      <c r="I4" s="333"/>
    </row>
    <row r="5" spans="1:9" s="26" customFormat="1" ht="18.75">
      <c r="A5" s="106"/>
      <c r="B5" s="106"/>
      <c r="C5" s="106"/>
      <c r="D5" s="106"/>
      <c r="E5" s="106"/>
      <c r="F5" s="106"/>
      <c r="G5" s="106"/>
      <c r="H5" s="106"/>
      <c r="I5" s="106"/>
    </row>
    <row r="6" spans="1:9" s="26" customFormat="1" ht="18.75">
      <c r="A6" s="107" t="s">
        <v>185</v>
      </c>
      <c r="B6" s="335" t="s">
        <v>1192</v>
      </c>
      <c r="C6" s="337"/>
      <c r="D6" s="339" t="s">
        <v>663</v>
      </c>
      <c r="E6" s="339"/>
      <c r="F6" s="339" t="s">
        <v>1248</v>
      </c>
      <c r="G6" s="339"/>
      <c r="H6" s="339" t="s">
        <v>189</v>
      </c>
      <c r="I6" s="339"/>
    </row>
    <row r="7" spans="1:9" s="26" customFormat="1" ht="18.75">
      <c r="A7" s="75"/>
      <c r="B7" s="107" t="s">
        <v>191</v>
      </c>
      <c r="C7" s="107" t="s">
        <v>150</v>
      </c>
      <c r="D7" s="107" t="s">
        <v>191</v>
      </c>
      <c r="E7" s="107" t="s">
        <v>150</v>
      </c>
      <c r="F7" s="107" t="s">
        <v>191</v>
      </c>
      <c r="G7" s="107" t="s">
        <v>150</v>
      </c>
      <c r="H7" s="107" t="s">
        <v>191</v>
      </c>
      <c r="I7" s="107" t="s">
        <v>150</v>
      </c>
    </row>
    <row r="8" spans="1:9" s="26" customFormat="1" ht="18.75">
      <c r="A8" s="108"/>
      <c r="B8" s="109" t="s">
        <v>147</v>
      </c>
      <c r="C8" s="109" t="s">
        <v>151</v>
      </c>
      <c r="D8" s="109" t="s">
        <v>147</v>
      </c>
      <c r="E8" s="109" t="s">
        <v>151</v>
      </c>
      <c r="F8" s="109" t="s">
        <v>147</v>
      </c>
      <c r="G8" s="109" t="s">
        <v>151</v>
      </c>
      <c r="H8" s="109" t="s">
        <v>147</v>
      </c>
      <c r="I8" s="109" t="s">
        <v>151</v>
      </c>
    </row>
    <row r="9" spans="1:9" s="26" customFormat="1" ht="18.75">
      <c r="A9" s="291" t="s">
        <v>735</v>
      </c>
      <c r="B9" s="23"/>
      <c r="C9" s="23"/>
      <c r="D9" s="23"/>
      <c r="E9" s="23"/>
      <c r="F9" s="23"/>
      <c r="G9" s="23"/>
      <c r="H9" s="23"/>
      <c r="I9" s="23"/>
    </row>
    <row r="10" spans="1:9" s="26" customFormat="1" ht="18.75">
      <c r="A10" s="75" t="s">
        <v>736</v>
      </c>
      <c r="B10" s="28"/>
      <c r="C10" s="28"/>
      <c r="D10" s="28"/>
      <c r="E10" s="28"/>
      <c r="F10" s="28"/>
      <c r="G10" s="28"/>
      <c r="H10" s="27"/>
      <c r="I10" s="28"/>
    </row>
    <row r="11" spans="1:9" s="26" customFormat="1" ht="18.75">
      <c r="A11" s="28" t="s">
        <v>741</v>
      </c>
      <c r="B11" s="27">
        <v>7</v>
      </c>
      <c r="C11" s="292">
        <v>1950000</v>
      </c>
      <c r="D11" s="27">
        <v>10</v>
      </c>
      <c r="E11" s="292">
        <v>2710000</v>
      </c>
      <c r="F11" s="27">
        <v>4</v>
      </c>
      <c r="G11" s="292">
        <v>1000000</v>
      </c>
      <c r="H11" s="27">
        <f>+B11+D11+F11</f>
        <v>21</v>
      </c>
      <c r="I11" s="293">
        <f>+C11+E11+G11</f>
        <v>5660000</v>
      </c>
    </row>
    <row r="12" spans="1:9" s="26" customFormat="1" ht="18.75">
      <c r="A12" s="28" t="s">
        <v>737</v>
      </c>
      <c r="B12" s="27"/>
      <c r="C12" s="292"/>
      <c r="D12" s="27"/>
      <c r="E12" s="292"/>
      <c r="F12" s="27"/>
      <c r="G12" s="292"/>
      <c r="H12" s="27"/>
      <c r="I12" s="294"/>
    </row>
    <row r="13" spans="1:9" s="26" customFormat="1" ht="18.75">
      <c r="A13" s="28" t="s">
        <v>742</v>
      </c>
      <c r="B13" s="27">
        <v>8</v>
      </c>
      <c r="C13" s="292">
        <v>2450000</v>
      </c>
      <c r="D13" s="27">
        <v>6</v>
      </c>
      <c r="E13" s="292">
        <v>2400000</v>
      </c>
      <c r="F13" s="27">
        <v>6</v>
      </c>
      <c r="G13" s="292">
        <v>1550000</v>
      </c>
      <c r="H13" s="27">
        <f>+B13+D13+F13</f>
        <v>20</v>
      </c>
      <c r="I13" s="293">
        <f>+C13+E13+G13</f>
        <v>6400000</v>
      </c>
    </row>
    <row r="14" spans="1:9" s="26" customFormat="1" ht="18.75">
      <c r="A14" s="28" t="s">
        <v>738</v>
      </c>
      <c r="B14" s="27"/>
      <c r="C14" s="292"/>
      <c r="D14" s="27"/>
      <c r="E14" s="292"/>
      <c r="F14" s="27"/>
      <c r="G14" s="292"/>
      <c r="H14" s="27"/>
      <c r="I14" s="294"/>
    </row>
    <row r="15" spans="1:9" s="26" customFormat="1" ht="18.75">
      <c r="A15" s="28" t="s">
        <v>743</v>
      </c>
      <c r="B15" s="27">
        <v>8</v>
      </c>
      <c r="C15" s="292">
        <v>1620000</v>
      </c>
      <c r="D15" s="27">
        <v>12</v>
      </c>
      <c r="E15" s="292">
        <v>3000000</v>
      </c>
      <c r="F15" s="27">
        <v>7</v>
      </c>
      <c r="G15" s="292">
        <v>1930000</v>
      </c>
      <c r="H15" s="27">
        <f>+B15+D15+F15</f>
        <v>27</v>
      </c>
      <c r="I15" s="293">
        <f>+C15+E15+G15</f>
        <v>6550000</v>
      </c>
    </row>
    <row r="16" spans="1:9" s="26" customFormat="1" ht="18.75">
      <c r="A16" s="28" t="s">
        <v>739</v>
      </c>
      <c r="B16" s="27"/>
      <c r="C16" s="292"/>
      <c r="D16" s="27"/>
      <c r="E16" s="292"/>
      <c r="F16" s="27"/>
      <c r="G16" s="292"/>
      <c r="H16" s="27"/>
      <c r="I16" s="294"/>
    </row>
    <row r="17" spans="1:9" s="26" customFormat="1" ht="18.75">
      <c r="A17" s="28" t="s">
        <v>744</v>
      </c>
      <c r="B17" s="27">
        <v>7</v>
      </c>
      <c r="C17" s="292">
        <v>2850000</v>
      </c>
      <c r="D17" s="27">
        <v>8</v>
      </c>
      <c r="E17" s="292">
        <v>2650000</v>
      </c>
      <c r="F17" s="27">
        <v>2</v>
      </c>
      <c r="G17" s="292">
        <v>600000</v>
      </c>
      <c r="H17" s="27">
        <f>+B17+D17+F17</f>
        <v>17</v>
      </c>
      <c r="I17" s="293">
        <f>+C17+E17+G17</f>
        <v>6100000</v>
      </c>
    </row>
    <row r="18" spans="1:9" s="26" customFormat="1" ht="19.5" thickBot="1">
      <c r="A18" s="295" t="s">
        <v>740</v>
      </c>
      <c r="B18" s="27"/>
      <c r="C18" s="292"/>
      <c r="D18" s="27"/>
      <c r="E18" s="292"/>
      <c r="F18" s="27"/>
      <c r="G18" s="292"/>
      <c r="H18" s="27"/>
      <c r="I18" s="294"/>
    </row>
    <row r="19" spans="1:9" s="26" customFormat="1" ht="19.5" thickBot="1">
      <c r="A19" s="296" t="s">
        <v>190</v>
      </c>
      <c r="B19" s="297">
        <f>SUM(B11:B18)</f>
        <v>30</v>
      </c>
      <c r="C19" s="298">
        <f>SUM(C11:C18)</f>
        <v>8870000</v>
      </c>
      <c r="D19" s="297">
        <f aca="true" t="shared" si="0" ref="D19:I19">SUM(D11:D18)</f>
        <v>36</v>
      </c>
      <c r="E19" s="298">
        <f t="shared" si="0"/>
        <v>10760000</v>
      </c>
      <c r="F19" s="297">
        <f t="shared" si="0"/>
        <v>19</v>
      </c>
      <c r="G19" s="298">
        <f t="shared" si="0"/>
        <v>5080000</v>
      </c>
      <c r="H19" s="297">
        <f t="shared" si="0"/>
        <v>85</v>
      </c>
      <c r="I19" s="298">
        <f t="shared" si="0"/>
        <v>24710000</v>
      </c>
    </row>
    <row r="20" spans="1:9" s="26" customFormat="1" ht="18.75">
      <c r="A20" s="299" t="s">
        <v>832</v>
      </c>
      <c r="B20" s="28"/>
      <c r="C20" s="28"/>
      <c r="D20" s="28"/>
      <c r="E20" s="28"/>
      <c r="F20" s="28"/>
      <c r="G20" s="28"/>
      <c r="H20" s="27"/>
      <c r="I20" s="28"/>
    </row>
    <row r="21" spans="1:9" s="26" customFormat="1" ht="18.75">
      <c r="A21" s="28" t="s">
        <v>753</v>
      </c>
      <c r="B21" s="174">
        <v>5</v>
      </c>
      <c r="C21" s="248">
        <v>900000</v>
      </c>
      <c r="D21" s="174">
        <v>3</v>
      </c>
      <c r="E21" s="248">
        <v>250000</v>
      </c>
      <c r="F21" s="174">
        <v>1</v>
      </c>
      <c r="G21" s="248">
        <v>50000</v>
      </c>
      <c r="H21" s="174">
        <f aca="true" t="shared" si="1" ref="H21:I23">+B21+D21+F21</f>
        <v>9</v>
      </c>
      <c r="I21" s="318">
        <f t="shared" si="1"/>
        <v>1200000</v>
      </c>
    </row>
    <row r="22" spans="1:9" s="26" customFormat="1" ht="18.75">
      <c r="A22" s="28" t="s">
        <v>745</v>
      </c>
      <c r="B22" s="174">
        <v>3</v>
      </c>
      <c r="C22" s="248">
        <v>80000</v>
      </c>
      <c r="D22" s="174">
        <v>3</v>
      </c>
      <c r="E22" s="174">
        <v>80000</v>
      </c>
      <c r="F22" s="174">
        <v>3</v>
      </c>
      <c r="G22" s="174">
        <v>80000</v>
      </c>
      <c r="H22" s="174">
        <f t="shared" si="1"/>
        <v>9</v>
      </c>
      <c r="I22" s="318">
        <f t="shared" si="1"/>
        <v>240000</v>
      </c>
    </row>
    <row r="23" spans="1:9" s="26" customFormat="1" ht="18.75">
      <c r="A23" s="28" t="s">
        <v>1173</v>
      </c>
      <c r="B23" s="174">
        <v>2</v>
      </c>
      <c r="C23" s="174">
        <v>70000</v>
      </c>
      <c r="D23" s="174">
        <v>2</v>
      </c>
      <c r="E23" s="174">
        <v>70000</v>
      </c>
      <c r="F23" s="174">
        <v>2</v>
      </c>
      <c r="G23" s="174">
        <v>70000</v>
      </c>
      <c r="H23" s="174">
        <f t="shared" si="1"/>
        <v>6</v>
      </c>
      <c r="I23" s="318">
        <f t="shared" si="1"/>
        <v>210000</v>
      </c>
    </row>
    <row r="24" spans="1:9" s="26" customFormat="1" ht="19.5" thickBot="1">
      <c r="A24" s="295"/>
      <c r="B24" s="27"/>
      <c r="C24" s="292"/>
      <c r="D24" s="27"/>
      <c r="E24" s="292"/>
      <c r="F24" s="27"/>
      <c r="G24" s="292"/>
      <c r="H24" s="27"/>
      <c r="I24" s="28"/>
    </row>
    <row r="25" spans="1:9" s="26" customFormat="1" ht="19.5" thickBot="1">
      <c r="A25" s="296" t="s">
        <v>190</v>
      </c>
      <c r="B25" s="297">
        <f>SUM(B21:B24)</f>
        <v>10</v>
      </c>
      <c r="C25" s="298">
        <f aca="true" t="shared" si="2" ref="C25:I25">SUM(C21:C24)</f>
        <v>1050000</v>
      </c>
      <c r="D25" s="297">
        <f t="shared" si="2"/>
        <v>8</v>
      </c>
      <c r="E25" s="298">
        <f t="shared" si="2"/>
        <v>400000</v>
      </c>
      <c r="F25" s="297">
        <f t="shared" si="2"/>
        <v>6</v>
      </c>
      <c r="G25" s="298">
        <f t="shared" si="2"/>
        <v>200000</v>
      </c>
      <c r="H25" s="297">
        <f t="shared" si="2"/>
        <v>24</v>
      </c>
      <c r="I25" s="298">
        <f t="shared" si="2"/>
        <v>1650000</v>
      </c>
    </row>
    <row r="26" spans="1:9" s="26" customFormat="1" ht="18.75">
      <c r="A26" s="93"/>
      <c r="B26" s="93"/>
      <c r="C26" s="94"/>
      <c r="D26" s="93"/>
      <c r="E26" s="94"/>
      <c r="F26" s="93"/>
      <c r="G26" s="94"/>
      <c r="H26" s="93"/>
      <c r="I26" s="95"/>
    </row>
    <row r="27" spans="1:9" s="26" customFormat="1" ht="18.75">
      <c r="A27" s="93"/>
      <c r="B27" s="93"/>
      <c r="C27" s="94"/>
      <c r="D27" s="93"/>
      <c r="E27" s="94"/>
      <c r="F27" s="93"/>
      <c r="G27" s="94"/>
      <c r="H27" s="93"/>
      <c r="I27" s="95"/>
    </row>
    <row r="28" spans="1:9" s="26" customFormat="1" ht="18.75">
      <c r="A28" s="93"/>
      <c r="B28" s="93"/>
      <c r="C28" s="94"/>
      <c r="D28" s="93"/>
      <c r="E28" s="94"/>
      <c r="F28" s="93"/>
      <c r="G28" s="94"/>
      <c r="H28" s="93"/>
      <c r="I28" s="95"/>
    </row>
    <row r="29" spans="1:9" s="26" customFormat="1" ht="18.75">
      <c r="A29" s="93"/>
      <c r="B29" s="93"/>
      <c r="C29" s="94"/>
      <c r="D29" s="93"/>
      <c r="E29" s="94"/>
      <c r="F29" s="93"/>
      <c r="G29" s="94"/>
      <c r="H29" s="93"/>
      <c r="I29" s="95"/>
    </row>
    <row r="30" s="26" customFormat="1" ht="19.5" thickBot="1"/>
    <row r="31" spans="1:9" s="26" customFormat="1" ht="18.75">
      <c r="A31" s="338" t="s">
        <v>1249</v>
      </c>
      <c r="B31" s="338"/>
      <c r="C31" s="338"/>
      <c r="D31" s="188"/>
      <c r="E31" s="300"/>
      <c r="F31" s="189"/>
      <c r="G31" s="189"/>
      <c r="H31" s="188"/>
      <c r="I31" s="111">
        <v>31</v>
      </c>
    </row>
    <row r="32" spans="1:9" s="26" customFormat="1" ht="18.75">
      <c r="A32" s="334" t="s">
        <v>125</v>
      </c>
      <c r="B32" s="334"/>
      <c r="C32" s="334"/>
      <c r="D32" s="334"/>
      <c r="E32" s="334"/>
      <c r="F32" s="334"/>
      <c r="G32" s="334"/>
      <c r="H32" s="334"/>
      <c r="I32" s="334"/>
    </row>
    <row r="33" spans="1:9" s="26" customFormat="1" ht="18.75">
      <c r="A33" s="333" t="s">
        <v>182</v>
      </c>
      <c r="B33" s="333"/>
      <c r="C33" s="333"/>
      <c r="D33" s="333"/>
      <c r="E33" s="333"/>
      <c r="F33" s="333"/>
      <c r="G33" s="333"/>
      <c r="H33" s="333"/>
      <c r="I33" s="333"/>
    </row>
    <row r="34" spans="1:9" s="26" customFormat="1" ht="18.75">
      <c r="A34" s="333" t="s">
        <v>1247</v>
      </c>
      <c r="B34" s="333"/>
      <c r="C34" s="333"/>
      <c r="D34" s="333"/>
      <c r="E34" s="333"/>
      <c r="F34" s="333"/>
      <c r="G34" s="333"/>
      <c r="H34" s="333"/>
      <c r="I34" s="333"/>
    </row>
    <row r="35" spans="1:9" s="26" customFormat="1" ht="18.75">
      <c r="A35" s="333" t="s">
        <v>125</v>
      </c>
      <c r="B35" s="333"/>
      <c r="C35" s="333"/>
      <c r="D35" s="333"/>
      <c r="E35" s="333"/>
      <c r="F35" s="333"/>
      <c r="G35" s="333"/>
      <c r="H35" s="333"/>
      <c r="I35" s="333"/>
    </row>
    <row r="36" spans="1:9" s="26" customFormat="1" ht="18.75">
      <c r="A36" s="107" t="s">
        <v>185</v>
      </c>
      <c r="B36" s="335" t="s">
        <v>1192</v>
      </c>
      <c r="C36" s="337"/>
      <c r="D36" s="339" t="s">
        <v>663</v>
      </c>
      <c r="E36" s="339"/>
      <c r="F36" s="339" t="s">
        <v>1248</v>
      </c>
      <c r="G36" s="339"/>
      <c r="H36" s="339" t="s">
        <v>189</v>
      </c>
      <c r="I36" s="339"/>
    </row>
    <row r="37" spans="1:9" s="26" customFormat="1" ht="18.75">
      <c r="A37" s="75"/>
      <c r="B37" s="107" t="s">
        <v>191</v>
      </c>
      <c r="C37" s="107" t="s">
        <v>150</v>
      </c>
      <c r="D37" s="107" t="s">
        <v>191</v>
      </c>
      <c r="E37" s="107" t="s">
        <v>150</v>
      </c>
      <c r="F37" s="107" t="s">
        <v>191</v>
      </c>
      <c r="G37" s="107" t="s">
        <v>150</v>
      </c>
      <c r="H37" s="107" t="s">
        <v>191</v>
      </c>
      <c r="I37" s="107" t="s">
        <v>150</v>
      </c>
    </row>
    <row r="38" spans="1:9" s="26" customFormat="1" ht="18.75">
      <c r="A38" s="108"/>
      <c r="B38" s="109" t="s">
        <v>147</v>
      </c>
      <c r="C38" s="109" t="s">
        <v>151</v>
      </c>
      <c r="D38" s="109" t="s">
        <v>147</v>
      </c>
      <c r="E38" s="109" t="s">
        <v>151</v>
      </c>
      <c r="F38" s="109" t="s">
        <v>147</v>
      </c>
      <c r="G38" s="109" t="s">
        <v>151</v>
      </c>
      <c r="H38" s="109" t="s">
        <v>147</v>
      </c>
      <c r="I38" s="109" t="s">
        <v>151</v>
      </c>
    </row>
    <row r="39" spans="1:9" s="26" customFormat="1" ht="18.75">
      <c r="A39" s="301" t="s">
        <v>746</v>
      </c>
      <c r="B39" s="23"/>
      <c r="C39" s="23"/>
      <c r="D39" s="23"/>
      <c r="E39" s="23"/>
      <c r="F39" s="23"/>
      <c r="G39" s="23"/>
      <c r="H39" s="22"/>
      <c r="I39" s="23"/>
    </row>
    <row r="40" spans="1:9" s="26" customFormat="1" ht="18.75">
      <c r="A40" s="116" t="s">
        <v>747</v>
      </c>
      <c r="B40" s="27">
        <v>33</v>
      </c>
      <c r="C40" s="292">
        <v>2160000</v>
      </c>
      <c r="D40" s="99">
        <v>30</v>
      </c>
      <c r="E40" s="292">
        <v>1740000</v>
      </c>
      <c r="F40" s="99">
        <v>28</v>
      </c>
      <c r="G40" s="292">
        <v>1660000</v>
      </c>
      <c r="H40" s="27">
        <f>+B40+D40+F40</f>
        <v>91</v>
      </c>
      <c r="I40" s="293">
        <f>+C40+E40+G40</f>
        <v>5560000</v>
      </c>
    </row>
    <row r="41" spans="1:9" s="26" customFormat="1" ht="18.75">
      <c r="A41" s="116" t="s">
        <v>748</v>
      </c>
      <c r="B41" s="27"/>
      <c r="C41" s="292"/>
      <c r="D41" s="99"/>
      <c r="E41" s="292"/>
      <c r="F41" s="99"/>
      <c r="G41" s="292"/>
      <c r="H41" s="302"/>
      <c r="I41" s="294"/>
    </row>
    <row r="42" spans="1:9" s="26" customFormat="1" ht="18.75">
      <c r="A42" s="116" t="s">
        <v>751</v>
      </c>
      <c r="B42" s="27">
        <v>12</v>
      </c>
      <c r="C42" s="292">
        <v>1993000</v>
      </c>
      <c r="D42" s="99">
        <v>12</v>
      </c>
      <c r="E42" s="292">
        <v>1993000</v>
      </c>
      <c r="F42" s="99">
        <v>12</v>
      </c>
      <c r="G42" s="292">
        <v>1993000</v>
      </c>
      <c r="H42" s="27">
        <f>+B42+D42+F42</f>
        <v>36</v>
      </c>
      <c r="I42" s="293">
        <f>+C42+E42+G42</f>
        <v>5979000</v>
      </c>
    </row>
    <row r="43" spans="1:9" s="26" customFormat="1" ht="18.75">
      <c r="A43" s="116" t="s">
        <v>752</v>
      </c>
      <c r="B43" s="27"/>
      <c r="C43" s="292"/>
      <c r="D43" s="99"/>
      <c r="E43" s="292"/>
      <c r="F43" s="99"/>
      <c r="G43" s="292"/>
      <c r="H43" s="302"/>
      <c r="I43" s="294"/>
    </row>
    <row r="44" spans="1:9" s="26" customFormat="1" ht="18.75">
      <c r="A44" s="116" t="s">
        <v>749</v>
      </c>
      <c r="B44" s="27">
        <v>18</v>
      </c>
      <c r="C44" s="292">
        <v>685000</v>
      </c>
      <c r="D44" s="99">
        <v>16</v>
      </c>
      <c r="E44" s="292">
        <v>575000</v>
      </c>
      <c r="F44" s="99">
        <v>16</v>
      </c>
      <c r="G44" s="292">
        <v>575000</v>
      </c>
      <c r="H44" s="27">
        <f>+B44+D44+F44</f>
        <v>50</v>
      </c>
      <c r="I44" s="293">
        <f>+C44+E44+G44</f>
        <v>1835000</v>
      </c>
    </row>
    <row r="45" spans="1:9" s="26" customFormat="1" ht="19.5" thickBot="1">
      <c r="A45" s="116" t="s">
        <v>750</v>
      </c>
      <c r="B45" s="27"/>
      <c r="C45" s="292"/>
      <c r="D45" s="99"/>
      <c r="E45" s="292"/>
      <c r="F45" s="99"/>
      <c r="G45" s="292"/>
      <c r="H45" s="302"/>
      <c r="I45" s="28"/>
    </row>
    <row r="46" spans="1:9" s="26" customFormat="1" ht="19.5" thickBot="1">
      <c r="A46" s="297" t="s">
        <v>190</v>
      </c>
      <c r="B46" s="303">
        <f aca="true" t="shared" si="3" ref="B46:H46">SUM(B40:B45)</f>
        <v>63</v>
      </c>
      <c r="C46" s="298">
        <f t="shared" si="3"/>
        <v>4838000</v>
      </c>
      <c r="D46" s="304">
        <f t="shared" si="3"/>
        <v>58</v>
      </c>
      <c r="E46" s="298">
        <f t="shared" si="3"/>
        <v>4308000</v>
      </c>
      <c r="F46" s="304">
        <f t="shared" si="3"/>
        <v>56</v>
      </c>
      <c r="G46" s="298">
        <f t="shared" si="3"/>
        <v>4228000</v>
      </c>
      <c r="H46" s="305">
        <f t="shared" si="3"/>
        <v>177</v>
      </c>
      <c r="I46" s="306">
        <f>SUM(B46:H46)</f>
        <v>13374354</v>
      </c>
    </row>
    <row r="47" spans="1:9" s="26" customFormat="1" ht="18.75">
      <c r="A47" s="299" t="s">
        <v>754</v>
      </c>
      <c r="B47" s="307"/>
      <c r="C47" s="307"/>
      <c r="D47" s="307"/>
      <c r="E47" s="307"/>
      <c r="F47" s="307"/>
      <c r="G47" s="307"/>
      <c r="H47" s="308"/>
      <c r="I47" s="307"/>
    </row>
    <row r="48" spans="1:9" s="26" customFormat="1" ht="18.75">
      <c r="A48" s="75" t="s">
        <v>172</v>
      </c>
      <c r="B48" s="174"/>
      <c r="C48" s="174"/>
      <c r="D48" s="174"/>
      <c r="E48" s="174"/>
      <c r="F48" s="174"/>
      <c r="G48" s="174"/>
      <c r="H48" s="174"/>
      <c r="I48" s="174"/>
    </row>
    <row r="49" spans="1:9" s="26" customFormat="1" ht="18.75">
      <c r="A49" s="28" t="s">
        <v>755</v>
      </c>
      <c r="B49" s="174">
        <v>9</v>
      </c>
      <c r="C49" s="248">
        <v>1275000</v>
      </c>
      <c r="D49" s="174">
        <v>8</v>
      </c>
      <c r="E49" s="248">
        <v>1230000</v>
      </c>
      <c r="F49" s="174">
        <v>8</v>
      </c>
      <c r="G49" s="248">
        <v>1230000</v>
      </c>
      <c r="H49" s="174">
        <f>+B49+D49+F49</f>
        <v>25</v>
      </c>
      <c r="I49" s="318">
        <f>+C49+E49+G49</f>
        <v>3735000</v>
      </c>
    </row>
    <row r="50" spans="1:9" s="26" customFormat="1" ht="18.75">
      <c r="A50" s="28" t="s">
        <v>240</v>
      </c>
      <c r="B50" s="174"/>
      <c r="C50" s="248"/>
      <c r="D50" s="174"/>
      <c r="E50" s="248"/>
      <c r="F50" s="174"/>
      <c r="G50" s="248"/>
      <c r="H50" s="174"/>
      <c r="I50" s="174"/>
    </row>
    <row r="51" spans="1:9" s="26" customFormat="1" ht="18.75">
      <c r="A51" s="28" t="s">
        <v>756</v>
      </c>
      <c r="B51" s="174">
        <v>4</v>
      </c>
      <c r="C51" s="248">
        <v>45000</v>
      </c>
      <c r="D51" s="174">
        <v>3</v>
      </c>
      <c r="E51" s="174">
        <v>30000</v>
      </c>
      <c r="F51" s="174">
        <v>3</v>
      </c>
      <c r="G51" s="174">
        <v>30000</v>
      </c>
      <c r="H51" s="174">
        <f>+B51+D51+F51</f>
        <v>10</v>
      </c>
      <c r="I51" s="318">
        <f>+C51+E51+G51</f>
        <v>105000</v>
      </c>
    </row>
    <row r="52" spans="1:9" s="26" customFormat="1" ht="19.5" thickBot="1">
      <c r="A52" s="28" t="s">
        <v>172</v>
      </c>
      <c r="B52" s="174"/>
      <c r="C52" s="248"/>
      <c r="D52" s="174"/>
      <c r="E52" s="248"/>
      <c r="F52" s="174"/>
      <c r="G52" s="248"/>
      <c r="H52" s="174"/>
      <c r="I52" s="174"/>
    </row>
    <row r="53" spans="1:9" s="26" customFormat="1" ht="19.5" thickBot="1">
      <c r="A53" s="296" t="s">
        <v>190</v>
      </c>
      <c r="B53" s="319">
        <f aca="true" t="shared" si="4" ref="B53:I53">SUM(B49:B52)</f>
        <v>13</v>
      </c>
      <c r="C53" s="320">
        <f t="shared" si="4"/>
        <v>1320000</v>
      </c>
      <c r="D53" s="321">
        <f t="shared" si="4"/>
        <v>11</v>
      </c>
      <c r="E53" s="320">
        <f t="shared" si="4"/>
        <v>1260000</v>
      </c>
      <c r="F53" s="321">
        <f t="shared" si="4"/>
        <v>11</v>
      </c>
      <c r="G53" s="320">
        <f t="shared" si="4"/>
        <v>1260000</v>
      </c>
      <c r="H53" s="319">
        <f t="shared" si="4"/>
        <v>35</v>
      </c>
      <c r="I53" s="322">
        <f t="shared" si="4"/>
        <v>3840000</v>
      </c>
    </row>
    <row r="54" spans="1:9" ht="21">
      <c r="A54" s="291" t="s">
        <v>757</v>
      </c>
      <c r="B54" s="102"/>
      <c r="C54" s="102"/>
      <c r="D54" s="102"/>
      <c r="E54" s="102"/>
      <c r="F54" s="102"/>
      <c r="G54" s="102"/>
      <c r="H54" s="102"/>
      <c r="I54" s="102"/>
    </row>
    <row r="55" spans="1:9" ht="21">
      <c r="A55" s="28" t="s">
        <v>758</v>
      </c>
      <c r="B55" s="174">
        <v>14</v>
      </c>
      <c r="C55" s="248">
        <v>790000</v>
      </c>
      <c r="D55" s="174">
        <v>14</v>
      </c>
      <c r="E55" s="248">
        <v>790000</v>
      </c>
      <c r="F55" s="174">
        <v>15</v>
      </c>
      <c r="G55" s="248">
        <v>1290000</v>
      </c>
      <c r="H55" s="174">
        <f>+B55+D55+F55</f>
        <v>43</v>
      </c>
      <c r="I55" s="318">
        <f>+C55+E55+G55</f>
        <v>2870000</v>
      </c>
    </row>
    <row r="56" spans="1:9" ht="21">
      <c r="A56" s="28" t="s">
        <v>759</v>
      </c>
      <c r="B56" s="174"/>
      <c r="C56" s="248"/>
      <c r="D56" s="174"/>
      <c r="E56" s="248"/>
      <c r="F56" s="174"/>
      <c r="G56" s="248"/>
      <c r="H56" s="174"/>
      <c r="I56" s="174"/>
    </row>
    <row r="57" spans="1:9" ht="21">
      <c r="A57" s="28" t="s">
        <v>821</v>
      </c>
      <c r="B57" s="174">
        <v>7</v>
      </c>
      <c r="C57" s="248">
        <v>490000</v>
      </c>
      <c r="D57" s="174">
        <v>5</v>
      </c>
      <c r="E57" s="248">
        <v>300000</v>
      </c>
      <c r="F57" s="174">
        <v>5</v>
      </c>
      <c r="G57" s="248">
        <v>300000</v>
      </c>
      <c r="H57" s="174">
        <f>+B57+D57+F57</f>
        <v>17</v>
      </c>
      <c r="I57" s="318">
        <f>+C57+E57+G57</f>
        <v>1090000</v>
      </c>
    </row>
    <row r="58" spans="1:9" ht="21.75" thickBot="1">
      <c r="A58" s="295" t="s">
        <v>822</v>
      </c>
      <c r="B58" s="323"/>
      <c r="C58" s="324"/>
      <c r="D58" s="323"/>
      <c r="E58" s="324"/>
      <c r="F58" s="323"/>
      <c r="G58" s="324"/>
      <c r="H58" s="323"/>
      <c r="I58" s="323"/>
    </row>
    <row r="59" spans="1:9" ht="21.75" thickBot="1">
      <c r="A59" s="296" t="s">
        <v>190</v>
      </c>
      <c r="B59" s="297">
        <f aca="true" t="shared" si="5" ref="B59:I59">SUM(B55:B58)</f>
        <v>21</v>
      </c>
      <c r="C59" s="298">
        <f t="shared" si="5"/>
        <v>1280000</v>
      </c>
      <c r="D59" s="303">
        <f t="shared" si="5"/>
        <v>19</v>
      </c>
      <c r="E59" s="298">
        <f t="shared" si="5"/>
        <v>1090000</v>
      </c>
      <c r="F59" s="303">
        <f t="shared" si="5"/>
        <v>20</v>
      </c>
      <c r="G59" s="298">
        <f t="shared" si="5"/>
        <v>1590000</v>
      </c>
      <c r="H59" s="297">
        <f t="shared" si="5"/>
        <v>60</v>
      </c>
      <c r="I59" s="306">
        <f t="shared" si="5"/>
        <v>3960000</v>
      </c>
    </row>
    <row r="60" spans="1:9" s="26" customFormat="1" ht="19.5" thickBot="1">
      <c r="A60" s="93"/>
      <c r="B60" s="93"/>
      <c r="C60" s="94"/>
      <c r="D60" s="93"/>
      <c r="E60" s="94"/>
      <c r="F60" s="93"/>
      <c r="G60" s="94"/>
      <c r="H60" s="93"/>
      <c r="I60" s="95"/>
    </row>
    <row r="61" spans="1:9" ht="21">
      <c r="A61" s="338" t="s">
        <v>1249</v>
      </c>
      <c r="B61" s="338"/>
      <c r="C61" s="338"/>
      <c r="D61" s="188"/>
      <c r="E61" s="300"/>
      <c r="F61" s="189"/>
      <c r="G61" s="189"/>
      <c r="H61" s="188"/>
      <c r="I61" s="111">
        <v>32</v>
      </c>
    </row>
    <row r="62" spans="1:9" ht="21">
      <c r="A62" s="334" t="s">
        <v>125</v>
      </c>
      <c r="B62" s="334"/>
      <c r="C62" s="334"/>
      <c r="D62" s="334"/>
      <c r="E62" s="334"/>
      <c r="F62" s="334"/>
      <c r="G62" s="334"/>
      <c r="H62" s="334"/>
      <c r="I62" s="334"/>
    </row>
    <row r="63" spans="1:9" ht="21">
      <c r="A63" s="333" t="s">
        <v>182</v>
      </c>
      <c r="B63" s="333"/>
      <c r="C63" s="333"/>
      <c r="D63" s="333"/>
      <c r="E63" s="333"/>
      <c r="F63" s="333"/>
      <c r="G63" s="333"/>
      <c r="H63" s="333"/>
      <c r="I63" s="333"/>
    </row>
    <row r="64" spans="1:9" ht="21">
      <c r="A64" s="333" t="s">
        <v>1247</v>
      </c>
      <c r="B64" s="333"/>
      <c r="C64" s="333"/>
      <c r="D64" s="333"/>
      <c r="E64" s="333"/>
      <c r="F64" s="333"/>
      <c r="G64" s="333"/>
      <c r="H64" s="333"/>
      <c r="I64" s="333"/>
    </row>
    <row r="65" spans="1:9" ht="21">
      <c r="A65" s="333" t="s">
        <v>125</v>
      </c>
      <c r="B65" s="333"/>
      <c r="C65" s="333"/>
      <c r="D65" s="333"/>
      <c r="E65" s="333"/>
      <c r="F65" s="333"/>
      <c r="G65" s="333"/>
      <c r="H65" s="333"/>
      <c r="I65" s="333"/>
    </row>
    <row r="66" spans="1:9" ht="21">
      <c r="A66" s="107" t="s">
        <v>185</v>
      </c>
      <c r="B66" s="335" t="s">
        <v>1192</v>
      </c>
      <c r="C66" s="337"/>
      <c r="D66" s="339" t="s">
        <v>663</v>
      </c>
      <c r="E66" s="339"/>
      <c r="F66" s="339" t="s">
        <v>1248</v>
      </c>
      <c r="G66" s="339"/>
      <c r="H66" s="339" t="s">
        <v>189</v>
      </c>
      <c r="I66" s="339"/>
    </row>
    <row r="67" spans="1:9" ht="21">
      <c r="A67" s="75"/>
      <c r="B67" s="107" t="s">
        <v>191</v>
      </c>
      <c r="C67" s="107" t="s">
        <v>150</v>
      </c>
      <c r="D67" s="107" t="s">
        <v>191</v>
      </c>
      <c r="E67" s="107" t="s">
        <v>150</v>
      </c>
      <c r="F67" s="107" t="s">
        <v>191</v>
      </c>
      <c r="G67" s="107" t="s">
        <v>150</v>
      </c>
      <c r="H67" s="107" t="s">
        <v>191</v>
      </c>
      <c r="I67" s="107" t="s">
        <v>150</v>
      </c>
    </row>
    <row r="68" spans="1:9" ht="21.75" thickBot="1">
      <c r="A68" s="108"/>
      <c r="B68" s="109" t="s">
        <v>147</v>
      </c>
      <c r="C68" s="109" t="s">
        <v>151</v>
      </c>
      <c r="D68" s="109" t="s">
        <v>147</v>
      </c>
      <c r="E68" s="109" t="s">
        <v>151</v>
      </c>
      <c r="F68" s="109" t="s">
        <v>147</v>
      </c>
      <c r="G68" s="109" t="s">
        <v>151</v>
      </c>
      <c r="H68" s="109" t="s">
        <v>147</v>
      </c>
      <c r="I68" s="109" t="s">
        <v>151</v>
      </c>
    </row>
    <row r="69" spans="1:9" ht="21">
      <c r="A69" s="312" t="s">
        <v>823</v>
      </c>
      <c r="B69" s="307"/>
      <c r="C69" s="307"/>
      <c r="D69" s="307"/>
      <c r="E69" s="307"/>
      <c r="F69" s="307"/>
      <c r="G69" s="307"/>
      <c r="H69" s="307"/>
      <c r="I69" s="307"/>
    </row>
    <row r="70" spans="1:9" ht="21">
      <c r="A70" s="29" t="s">
        <v>824</v>
      </c>
      <c r="B70" s="27">
        <v>17</v>
      </c>
      <c r="C70" s="292">
        <v>617000</v>
      </c>
      <c r="D70" s="27">
        <v>16</v>
      </c>
      <c r="E70" s="99">
        <v>597000</v>
      </c>
      <c r="F70" s="27">
        <v>16</v>
      </c>
      <c r="G70" s="99">
        <v>597000</v>
      </c>
      <c r="H70" s="27">
        <f>+B70+D70+F70</f>
        <v>49</v>
      </c>
      <c r="I70" s="293">
        <f>+C70+E70+G70</f>
        <v>1811000</v>
      </c>
    </row>
    <row r="71" spans="1:9" ht="21.75" thickBot="1">
      <c r="A71" s="313" t="s">
        <v>825</v>
      </c>
      <c r="B71" s="310">
        <v>8</v>
      </c>
      <c r="C71" s="311">
        <v>445000</v>
      </c>
      <c r="D71" s="27">
        <v>8</v>
      </c>
      <c r="E71" s="99">
        <v>445000</v>
      </c>
      <c r="F71" s="27">
        <v>8</v>
      </c>
      <c r="G71" s="99">
        <v>445000</v>
      </c>
      <c r="H71" s="27">
        <f>+B71+D71+F71</f>
        <v>24</v>
      </c>
      <c r="I71" s="293">
        <f>+C71+E71+G71</f>
        <v>1335000</v>
      </c>
    </row>
    <row r="72" spans="1:9" ht="21.75" thickBot="1">
      <c r="A72" s="296" t="s">
        <v>190</v>
      </c>
      <c r="B72" s="297">
        <f aca="true" t="shared" si="6" ref="B72:I72">SUM(B70:B71)</f>
        <v>25</v>
      </c>
      <c r="C72" s="298">
        <f t="shared" si="6"/>
        <v>1062000</v>
      </c>
      <c r="D72" s="297">
        <f t="shared" si="6"/>
        <v>24</v>
      </c>
      <c r="E72" s="298">
        <f t="shared" si="6"/>
        <v>1042000</v>
      </c>
      <c r="F72" s="303">
        <f t="shared" si="6"/>
        <v>24</v>
      </c>
      <c r="G72" s="314">
        <f t="shared" si="6"/>
        <v>1042000</v>
      </c>
      <c r="H72" s="297">
        <f t="shared" si="6"/>
        <v>73</v>
      </c>
      <c r="I72" s="306">
        <f t="shared" si="6"/>
        <v>3146000</v>
      </c>
    </row>
    <row r="73" spans="1:9" ht="21">
      <c r="A73" s="312" t="s">
        <v>826</v>
      </c>
      <c r="B73" s="328"/>
      <c r="C73" s="328"/>
      <c r="D73" s="328"/>
      <c r="E73" s="328"/>
      <c r="F73" s="328"/>
      <c r="G73" s="328"/>
      <c r="H73" s="328"/>
      <c r="I73" s="328"/>
    </row>
    <row r="74" spans="1:9" ht="21">
      <c r="A74" s="29" t="s">
        <v>827</v>
      </c>
      <c r="B74" s="174">
        <v>5</v>
      </c>
      <c r="C74" s="248">
        <v>90000</v>
      </c>
      <c r="D74" s="174">
        <v>5</v>
      </c>
      <c r="E74" s="248">
        <v>90000</v>
      </c>
      <c r="F74" s="174">
        <v>5</v>
      </c>
      <c r="G74" s="248">
        <v>90000</v>
      </c>
      <c r="H74" s="174">
        <f aca="true" t="shared" si="7" ref="H74:I77">+B74+D74+F74</f>
        <v>15</v>
      </c>
      <c r="I74" s="318">
        <f t="shared" si="7"/>
        <v>270000</v>
      </c>
    </row>
    <row r="75" spans="1:9" ht="21">
      <c r="A75" s="29" t="s">
        <v>831</v>
      </c>
      <c r="B75" s="174">
        <v>8</v>
      </c>
      <c r="C75" s="248">
        <v>273000</v>
      </c>
      <c r="D75" s="174">
        <v>8</v>
      </c>
      <c r="E75" s="248">
        <v>273000</v>
      </c>
      <c r="F75" s="174">
        <v>8</v>
      </c>
      <c r="G75" s="248">
        <v>273000</v>
      </c>
      <c r="H75" s="174">
        <f t="shared" si="7"/>
        <v>24</v>
      </c>
      <c r="I75" s="318">
        <f t="shared" si="7"/>
        <v>819000</v>
      </c>
    </row>
    <row r="76" spans="1:9" ht="21">
      <c r="A76" s="29" t="s">
        <v>828</v>
      </c>
      <c r="B76" s="174">
        <v>13</v>
      </c>
      <c r="C76" s="248">
        <v>1240000</v>
      </c>
      <c r="D76" s="174">
        <v>12</v>
      </c>
      <c r="E76" s="248">
        <v>920000</v>
      </c>
      <c r="F76" s="174">
        <v>11</v>
      </c>
      <c r="G76" s="248">
        <v>860000</v>
      </c>
      <c r="H76" s="174">
        <f t="shared" si="7"/>
        <v>36</v>
      </c>
      <c r="I76" s="318">
        <f t="shared" si="7"/>
        <v>3020000</v>
      </c>
    </row>
    <row r="77" spans="1:9" ht="21">
      <c r="A77" s="29" t="s">
        <v>829</v>
      </c>
      <c r="B77" s="174">
        <v>21</v>
      </c>
      <c r="C77" s="248">
        <v>785000</v>
      </c>
      <c r="D77" s="174">
        <v>20</v>
      </c>
      <c r="E77" s="248">
        <v>765000</v>
      </c>
      <c r="F77" s="174">
        <v>20</v>
      </c>
      <c r="G77" s="248">
        <v>765000</v>
      </c>
      <c r="H77" s="174">
        <f t="shared" si="7"/>
        <v>61</v>
      </c>
      <c r="I77" s="318">
        <f t="shared" si="7"/>
        <v>2315000</v>
      </c>
    </row>
    <row r="78" spans="1:9" ht="21.75" thickBot="1">
      <c r="A78" s="313" t="s">
        <v>830</v>
      </c>
      <c r="B78" s="323"/>
      <c r="C78" s="324"/>
      <c r="D78" s="323"/>
      <c r="E78" s="324"/>
      <c r="F78" s="323"/>
      <c r="G78" s="324"/>
      <c r="H78" s="323"/>
      <c r="I78" s="324"/>
    </row>
    <row r="79" spans="1:9" ht="21.75" thickBot="1">
      <c r="A79" s="296" t="s">
        <v>190</v>
      </c>
      <c r="B79" s="319">
        <f aca="true" t="shared" si="8" ref="B79:I79">SUM(B74:B78)</f>
        <v>47</v>
      </c>
      <c r="C79" s="320">
        <f t="shared" si="8"/>
        <v>2388000</v>
      </c>
      <c r="D79" s="321">
        <f t="shared" si="8"/>
        <v>45</v>
      </c>
      <c r="E79" s="320">
        <f t="shared" si="8"/>
        <v>2048000</v>
      </c>
      <c r="F79" s="321">
        <f t="shared" si="8"/>
        <v>44</v>
      </c>
      <c r="G79" s="325">
        <f t="shared" si="8"/>
        <v>1988000</v>
      </c>
      <c r="H79" s="319">
        <f t="shared" si="8"/>
        <v>136</v>
      </c>
      <c r="I79" s="326">
        <f t="shared" si="8"/>
        <v>6424000</v>
      </c>
    </row>
    <row r="80" spans="1:9" ht="21">
      <c r="A80" s="312" t="s">
        <v>1251</v>
      </c>
      <c r="B80" s="328"/>
      <c r="C80" s="328"/>
      <c r="D80" s="328"/>
      <c r="E80" s="328"/>
      <c r="F80" s="328"/>
      <c r="G80" s="328"/>
      <c r="H80" s="328"/>
      <c r="I80" s="328"/>
    </row>
    <row r="81" spans="1:9" ht="21">
      <c r="A81" s="29" t="s">
        <v>1252</v>
      </c>
      <c r="B81" s="174">
        <v>6</v>
      </c>
      <c r="C81" s="248">
        <v>360000</v>
      </c>
      <c r="D81" s="174">
        <v>6</v>
      </c>
      <c r="E81" s="248">
        <v>350000</v>
      </c>
      <c r="F81" s="174">
        <v>6</v>
      </c>
      <c r="G81" s="248">
        <v>380000</v>
      </c>
      <c r="H81" s="174">
        <f>+B81+D81+F81</f>
        <v>18</v>
      </c>
      <c r="I81" s="318">
        <f>+C81+E81+G81</f>
        <v>1090000</v>
      </c>
    </row>
    <row r="82" spans="1:9" ht="21">
      <c r="A82" s="29" t="s">
        <v>1253</v>
      </c>
      <c r="B82" s="174"/>
      <c r="C82" s="248"/>
      <c r="D82" s="174"/>
      <c r="E82" s="248"/>
      <c r="F82" s="174"/>
      <c r="G82" s="248"/>
      <c r="H82" s="174"/>
      <c r="I82" s="248"/>
    </row>
    <row r="83" spans="1:9" ht="21">
      <c r="A83" s="29" t="s">
        <v>1254</v>
      </c>
      <c r="B83" s="174">
        <v>4</v>
      </c>
      <c r="C83" s="248">
        <v>140000</v>
      </c>
      <c r="D83" s="174">
        <v>4</v>
      </c>
      <c r="E83" s="248">
        <v>140000</v>
      </c>
      <c r="F83" s="174">
        <v>4</v>
      </c>
      <c r="G83" s="248">
        <v>140000</v>
      </c>
      <c r="H83" s="174">
        <f>+B83+D83+F83</f>
        <v>12</v>
      </c>
      <c r="I83" s="318">
        <f>+C83+E83+G83</f>
        <v>420000</v>
      </c>
    </row>
    <row r="84" spans="1:9" ht="21">
      <c r="A84" s="29" t="s">
        <v>1219</v>
      </c>
      <c r="B84" s="174"/>
      <c r="C84" s="248"/>
      <c r="D84" s="174"/>
      <c r="E84" s="248"/>
      <c r="F84" s="174"/>
      <c r="G84" s="248"/>
      <c r="H84" s="174"/>
      <c r="I84" s="248"/>
    </row>
    <row r="85" spans="1:9" ht="21.75" thickBot="1">
      <c r="A85" s="313" t="s">
        <v>1255</v>
      </c>
      <c r="B85" s="323">
        <v>5</v>
      </c>
      <c r="C85" s="324">
        <v>375000</v>
      </c>
      <c r="D85" s="323">
        <v>5</v>
      </c>
      <c r="E85" s="324">
        <v>375000</v>
      </c>
      <c r="F85" s="323">
        <v>5</v>
      </c>
      <c r="G85" s="324">
        <v>375000</v>
      </c>
      <c r="H85" s="174">
        <f>+B85+D85+F85</f>
        <v>15</v>
      </c>
      <c r="I85" s="318">
        <f>+C85+E85+G85</f>
        <v>1125000</v>
      </c>
    </row>
    <row r="86" spans="1:9" ht="21.75" thickBot="1">
      <c r="A86" s="296" t="s">
        <v>190</v>
      </c>
      <c r="B86" s="319">
        <f aca="true" t="shared" si="9" ref="B86:I86">SUM(B81:B85)</f>
        <v>15</v>
      </c>
      <c r="C86" s="320">
        <f t="shared" si="9"/>
        <v>875000</v>
      </c>
      <c r="D86" s="321">
        <f t="shared" si="9"/>
        <v>15</v>
      </c>
      <c r="E86" s="320">
        <f t="shared" si="9"/>
        <v>865000</v>
      </c>
      <c r="F86" s="321">
        <f t="shared" si="9"/>
        <v>15</v>
      </c>
      <c r="G86" s="325">
        <f t="shared" si="9"/>
        <v>895000</v>
      </c>
      <c r="H86" s="319">
        <f t="shared" si="9"/>
        <v>45</v>
      </c>
      <c r="I86" s="326">
        <f t="shared" si="9"/>
        <v>2635000</v>
      </c>
    </row>
    <row r="87" spans="1:9" ht="23.25" thickBot="1">
      <c r="A87" s="315" t="s">
        <v>238</v>
      </c>
      <c r="B87" s="327">
        <f>SUM(B79+B72+B59+B53+B46+B25+B19+B86)</f>
        <v>224</v>
      </c>
      <c r="C87" s="327">
        <f aca="true" t="shared" si="10" ref="C87:I87">SUM(C79+C72+C59+C53+C46+C25+C19+C86)</f>
        <v>21683000</v>
      </c>
      <c r="D87" s="327">
        <f t="shared" si="10"/>
        <v>216</v>
      </c>
      <c r="E87" s="327">
        <f t="shared" si="10"/>
        <v>21773000</v>
      </c>
      <c r="F87" s="327">
        <f t="shared" si="10"/>
        <v>195</v>
      </c>
      <c r="G87" s="327">
        <f t="shared" si="10"/>
        <v>16283000</v>
      </c>
      <c r="H87" s="327">
        <f t="shared" si="10"/>
        <v>635</v>
      </c>
      <c r="I87" s="327">
        <f t="shared" si="10"/>
        <v>59739354</v>
      </c>
    </row>
    <row r="88" spans="1:9" s="126" customFormat="1" ht="22.5" thickBot="1">
      <c r="A88" s="338"/>
      <c r="B88" s="338"/>
      <c r="C88" s="338"/>
      <c r="D88" s="188"/>
      <c r="E88" s="300"/>
      <c r="F88" s="189"/>
      <c r="G88" s="189"/>
      <c r="H88" s="188"/>
      <c r="I88" s="317"/>
    </row>
    <row r="89" spans="1:9" ht="21">
      <c r="A89" s="338" t="s">
        <v>1249</v>
      </c>
      <c r="B89" s="338"/>
      <c r="C89" s="338"/>
      <c r="D89" s="188"/>
      <c r="E89" s="300"/>
      <c r="F89" s="189"/>
      <c r="G89" s="189"/>
      <c r="H89" s="188"/>
      <c r="I89" s="111">
        <v>33</v>
      </c>
    </row>
    <row r="144" ht="21">
      <c r="A144" s="26"/>
    </row>
    <row r="145" ht="21">
      <c r="A145" s="26"/>
    </row>
    <row r="146" ht="21">
      <c r="A146" s="26"/>
    </row>
    <row r="147" ht="21">
      <c r="A147" s="26"/>
    </row>
    <row r="148" ht="21">
      <c r="A148" s="26"/>
    </row>
    <row r="149" ht="21">
      <c r="A149" s="26"/>
    </row>
    <row r="150" ht="21">
      <c r="A150" s="26"/>
    </row>
    <row r="151" ht="21">
      <c r="A151" s="26"/>
    </row>
    <row r="152" ht="21">
      <c r="A152" s="26"/>
    </row>
    <row r="153" ht="21">
      <c r="A153" s="26"/>
    </row>
    <row r="154" ht="21">
      <c r="A154" s="26"/>
    </row>
    <row r="155" ht="21">
      <c r="A155" s="26"/>
    </row>
    <row r="156" ht="21">
      <c r="A156" s="26"/>
    </row>
    <row r="157" ht="21">
      <c r="A157" s="26"/>
    </row>
    <row r="158" ht="21">
      <c r="A158" s="26"/>
    </row>
  </sheetData>
  <sheetProtection/>
  <mergeCells count="28">
    <mergeCell ref="A1:I1"/>
    <mergeCell ref="A32:I32"/>
    <mergeCell ref="A62:I62"/>
    <mergeCell ref="A31:C31"/>
    <mergeCell ref="A2:I2"/>
    <mergeCell ref="A3:I3"/>
    <mergeCell ref="A4:I4"/>
    <mergeCell ref="B6:C6"/>
    <mergeCell ref="D6:E6"/>
    <mergeCell ref="F6:G6"/>
    <mergeCell ref="H6:I6"/>
    <mergeCell ref="A33:I33"/>
    <mergeCell ref="A34:I34"/>
    <mergeCell ref="A35:I35"/>
    <mergeCell ref="B36:C36"/>
    <mergeCell ref="D36:E36"/>
    <mergeCell ref="F36:G36"/>
    <mergeCell ref="H36:I36"/>
    <mergeCell ref="A61:C61"/>
    <mergeCell ref="A63:I63"/>
    <mergeCell ref="A64:I64"/>
    <mergeCell ref="A89:C89"/>
    <mergeCell ref="A88:C88"/>
    <mergeCell ref="A65:I65"/>
    <mergeCell ref="B66:C66"/>
    <mergeCell ref="D66:E66"/>
    <mergeCell ref="F66:G66"/>
    <mergeCell ref="H66:I66"/>
  </mergeCells>
  <printOptions/>
  <pageMargins left="0.7480314960629921" right="0.7480314960629921" top="0.29" bottom="0.14" header="0.35" footer="0.4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9"/>
  <sheetViews>
    <sheetView zoomScale="150" zoomScaleNormal="150" zoomScaleSheetLayoutView="150" zoomScalePageLayoutView="0" workbookViewId="0" topLeftCell="C1">
      <selection activeCell="D10" sqref="D10"/>
    </sheetView>
  </sheetViews>
  <sheetFormatPr defaultColWidth="9.140625" defaultRowHeight="21.75"/>
  <cols>
    <col min="1" max="1" width="5.28125" style="26" customWidth="1"/>
    <col min="2" max="2" width="33.57421875" style="26" customWidth="1"/>
    <col min="3" max="3" width="21.140625" style="26" customWidth="1"/>
    <col min="4" max="4" width="18.8515625" style="26" customWidth="1"/>
    <col min="5" max="5" width="12.00390625" style="26" bestFit="1" customWidth="1"/>
    <col min="6" max="6" width="12.28125" style="26" bestFit="1" customWidth="1"/>
    <col min="7" max="7" width="12.00390625" style="26" customWidth="1"/>
    <col min="8" max="8" width="28.57421875" style="26" customWidth="1"/>
    <col min="9" max="9" width="14.28125" style="26" customWidth="1"/>
    <col min="10" max="16384" width="9.140625" style="26" customWidth="1"/>
  </cols>
  <sheetData>
    <row r="1" spans="1:9" ht="18.75">
      <c r="A1" s="334" t="s">
        <v>125</v>
      </c>
      <c r="B1" s="334"/>
      <c r="C1" s="334"/>
      <c r="D1" s="334"/>
      <c r="E1" s="334"/>
      <c r="F1" s="334"/>
      <c r="G1" s="334"/>
      <c r="H1" s="334"/>
      <c r="I1" s="334"/>
    </row>
    <row r="2" spans="1:9" ht="18.75">
      <c r="A2" s="333" t="s">
        <v>144</v>
      </c>
      <c r="B2" s="333"/>
      <c r="C2" s="333"/>
      <c r="D2" s="333"/>
      <c r="E2" s="333"/>
      <c r="F2" s="333"/>
      <c r="G2" s="333"/>
      <c r="H2" s="333"/>
      <c r="I2" s="333"/>
    </row>
    <row r="3" spans="1:9" ht="18.75">
      <c r="A3" s="333" t="s">
        <v>1250</v>
      </c>
      <c r="B3" s="333"/>
      <c r="C3" s="333"/>
      <c r="D3" s="333"/>
      <c r="E3" s="333"/>
      <c r="F3" s="333"/>
      <c r="G3" s="333"/>
      <c r="H3" s="333"/>
      <c r="I3" s="333"/>
    </row>
    <row r="4" spans="1:9" ht="18.75">
      <c r="A4" s="333" t="s">
        <v>125</v>
      </c>
      <c r="B4" s="333"/>
      <c r="C4" s="333"/>
      <c r="D4" s="333"/>
      <c r="E4" s="333"/>
      <c r="F4" s="333"/>
      <c r="G4" s="333"/>
      <c r="H4" s="333"/>
      <c r="I4" s="333"/>
    </row>
    <row r="5" spans="1:3" ht="18.75">
      <c r="A5" s="42" t="s">
        <v>253</v>
      </c>
      <c r="B5" s="42"/>
      <c r="C5" s="42"/>
    </row>
    <row r="6" spans="1:3" ht="18.75">
      <c r="A6" s="42" t="s">
        <v>1174</v>
      </c>
      <c r="B6" s="42"/>
      <c r="C6" s="42"/>
    </row>
    <row r="7" spans="1:9" ht="18.75">
      <c r="A7" s="107" t="s">
        <v>146</v>
      </c>
      <c r="B7" s="107" t="s">
        <v>147</v>
      </c>
      <c r="C7" s="107" t="s">
        <v>148</v>
      </c>
      <c r="D7" s="107" t="s">
        <v>149</v>
      </c>
      <c r="E7" s="335" t="s">
        <v>150</v>
      </c>
      <c r="F7" s="336"/>
      <c r="G7" s="337"/>
      <c r="H7" s="107" t="s">
        <v>153</v>
      </c>
      <c r="I7" s="107" t="s">
        <v>155</v>
      </c>
    </row>
    <row r="8" spans="1:9" ht="18.75">
      <c r="A8" s="75"/>
      <c r="B8" s="75"/>
      <c r="C8" s="75"/>
      <c r="D8" s="76" t="s">
        <v>152</v>
      </c>
      <c r="E8" s="107">
        <v>2556</v>
      </c>
      <c r="F8" s="107">
        <v>2557</v>
      </c>
      <c r="G8" s="107">
        <v>2558</v>
      </c>
      <c r="H8" s="76" t="s">
        <v>154</v>
      </c>
      <c r="I8" s="76" t="s">
        <v>156</v>
      </c>
    </row>
    <row r="9" spans="1:9" ht="18.75">
      <c r="A9" s="108"/>
      <c r="B9" s="108"/>
      <c r="C9" s="108"/>
      <c r="D9" s="108"/>
      <c r="E9" s="109" t="s">
        <v>151</v>
      </c>
      <c r="F9" s="109" t="s">
        <v>151</v>
      </c>
      <c r="G9" s="109" t="s">
        <v>151</v>
      </c>
      <c r="H9" s="108"/>
      <c r="I9" s="108"/>
    </row>
    <row r="10" spans="1:9" ht="18.75">
      <c r="A10" s="22">
        <v>1</v>
      </c>
      <c r="B10" s="23" t="s">
        <v>1449</v>
      </c>
      <c r="C10" s="24" t="s">
        <v>1384</v>
      </c>
      <c r="D10" s="22" t="s">
        <v>1452</v>
      </c>
      <c r="E10" s="57">
        <v>300000</v>
      </c>
      <c r="F10" s="96" t="s">
        <v>1264</v>
      </c>
      <c r="G10" s="96" t="s">
        <v>1264</v>
      </c>
      <c r="H10" s="24" t="s">
        <v>1401</v>
      </c>
      <c r="I10" s="22" t="s">
        <v>1229</v>
      </c>
    </row>
    <row r="11" spans="1:9" ht="18.75">
      <c r="A11" s="27"/>
      <c r="B11" s="39" t="s">
        <v>1457</v>
      </c>
      <c r="C11" s="29" t="s">
        <v>1385</v>
      </c>
      <c r="D11" s="38" t="s">
        <v>1298</v>
      </c>
      <c r="E11" s="31" t="s">
        <v>171</v>
      </c>
      <c r="F11" s="31"/>
      <c r="G11" s="31"/>
      <c r="H11" s="29"/>
      <c r="I11" s="27"/>
    </row>
    <row r="12" spans="1:9" ht="18.75">
      <c r="A12" s="22">
        <v>2</v>
      </c>
      <c r="B12" s="23" t="s">
        <v>1530</v>
      </c>
      <c r="C12" s="24" t="s">
        <v>1384</v>
      </c>
      <c r="D12" s="22" t="s">
        <v>1262</v>
      </c>
      <c r="E12" s="57" t="s">
        <v>1264</v>
      </c>
      <c r="F12" s="96">
        <v>450000</v>
      </c>
      <c r="G12" s="96" t="s">
        <v>1264</v>
      </c>
      <c r="H12" s="24" t="s">
        <v>1401</v>
      </c>
      <c r="I12" s="22" t="s">
        <v>1229</v>
      </c>
    </row>
    <row r="13" spans="1:9" ht="18.75">
      <c r="A13" s="38"/>
      <c r="B13" s="39" t="s">
        <v>1531</v>
      </c>
      <c r="C13" s="29" t="s">
        <v>1385</v>
      </c>
      <c r="D13" s="219" t="s">
        <v>1624</v>
      </c>
      <c r="E13" s="97"/>
      <c r="F13" s="31" t="s">
        <v>171</v>
      </c>
      <c r="G13" s="97"/>
      <c r="H13" s="29"/>
      <c r="I13" s="39"/>
    </row>
    <row r="14" spans="1:9" ht="18.75">
      <c r="A14" s="27">
        <v>3</v>
      </c>
      <c r="B14" s="28" t="s">
        <v>1404</v>
      </c>
      <c r="C14" s="24" t="s">
        <v>1384</v>
      </c>
      <c r="D14" s="22" t="s">
        <v>1406</v>
      </c>
      <c r="E14" s="31" t="s">
        <v>1264</v>
      </c>
      <c r="F14" s="96">
        <v>300000</v>
      </c>
      <c r="G14" s="22" t="s">
        <v>1264</v>
      </c>
      <c r="H14" s="24" t="s">
        <v>1401</v>
      </c>
      <c r="I14" s="22" t="s">
        <v>1229</v>
      </c>
    </row>
    <row r="15" spans="1:9" ht="18.75">
      <c r="A15" s="38"/>
      <c r="B15" s="39" t="s">
        <v>1405</v>
      </c>
      <c r="C15" s="29" t="s">
        <v>1385</v>
      </c>
      <c r="D15" s="38" t="s">
        <v>1298</v>
      </c>
      <c r="E15" s="97"/>
      <c r="F15" s="31" t="s">
        <v>171</v>
      </c>
      <c r="G15" s="38"/>
      <c r="H15" s="40"/>
      <c r="I15" s="39"/>
    </row>
    <row r="16" spans="1:9" ht="18.75">
      <c r="A16" s="27">
        <v>4</v>
      </c>
      <c r="B16" s="28" t="s">
        <v>1449</v>
      </c>
      <c r="C16" s="24" t="s">
        <v>1384</v>
      </c>
      <c r="D16" s="27" t="s">
        <v>1262</v>
      </c>
      <c r="E16" s="31" t="s">
        <v>1264</v>
      </c>
      <c r="F16" s="96">
        <v>300000</v>
      </c>
      <c r="G16" s="27" t="s">
        <v>1264</v>
      </c>
      <c r="H16" s="24" t="s">
        <v>1401</v>
      </c>
      <c r="I16" s="27" t="s">
        <v>1229</v>
      </c>
    </row>
    <row r="17" spans="1:9" ht="18.75">
      <c r="A17" s="38"/>
      <c r="B17" s="39" t="s">
        <v>1391</v>
      </c>
      <c r="C17" s="40" t="s">
        <v>1385</v>
      </c>
      <c r="D17" s="219" t="s">
        <v>1627</v>
      </c>
      <c r="E17" s="97"/>
      <c r="F17" s="97" t="s">
        <v>171</v>
      </c>
      <c r="G17" s="38"/>
      <c r="H17" s="40"/>
      <c r="I17" s="39"/>
    </row>
    <row r="18" spans="1:9" ht="18.75">
      <c r="A18" s="27">
        <v>5</v>
      </c>
      <c r="B18" s="28" t="s">
        <v>1449</v>
      </c>
      <c r="C18" s="24" t="s">
        <v>1384</v>
      </c>
      <c r="D18" s="27" t="s">
        <v>1262</v>
      </c>
      <c r="E18" s="31" t="s">
        <v>1264</v>
      </c>
      <c r="F18" s="99" t="s">
        <v>1264</v>
      </c>
      <c r="G18" s="99">
        <v>350000</v>
      </c>
      <c r="H18" s="24" t="s">
        <v>1401</v>
      </c>
      <c r="I18" s="27" t="s">
        <v>1229</v>
      </c>
    </row>
    <row r="19" spans="1:9" ht="18.75">
      <c r="A19" s="38"/>
      <c r="B19" s="39" t="s">
        <v>1392</v>
      </c>
      <c r="C19" s="40" t="s">
        <v>1385</v>
      </c>
      <c r="D19" s="219" t="s">
        <v>1628</v>
      </c>
      <c r="E19" s="97"/>
      <c r="F19" s="98"/>
      <c r="G19" s="31" t="s">
        <v>171</v>
      </c>
      <c r="H19" s="40"/>
      <c r="I19" s="39"/>
    </row>
    <row r="20" spans="1:9" ht="18.75">
      <c r="A20" s="27">
        <v>6</v>
      </c>
      <c r="B20" s="28" t="s">
        <v>1449</v>
      </c>
      <c r="C20" s="24" t="s">
        <v>1384</v>
      </c>
      <c r="D20" s="27" t="s">
        <v>1452</v>
      </c>
      <c r="E20" s="31" t="s">
        <v>1264</v>
      </c>
      <c r="F20" s="99" t="s">
        <v>1264</v>
      </c>
      <c r="G20" s="96">
        <v>200000</v>
      </c>
      <c r="H20" s="24" t="s">
        <v>1401</v>
      </c>
      <c r="I20" s="27" t="s">
        <v>1229</v>
      </c>
    </row>
    <row r="21" spans="1:9" ht="18.75">
      <c r="A21" s="38"/>
      <c r="B21" s="39" t="s">
        <v>1393</v>
      </c>
      <c r="C21" s="40" t="s">
        <v>1385</v>
      </c>
      <c r="D21" s="219" t="s">
        <v>1629</v>
      </c>
      <c r="E21" s="97"/>
      <c r="F21" s="98"/>
      <c r="G21" s="97" t="s">
        <v>171</v>
      </c>
      <c r="H21" s="40"/>
      <c r="I21" s="39"/>
    </row>
    <row r="22" spans="1:9" ht="18.75">
      <c r="A22" s="27">
        <v>7</v>
      </c>
      <c r="B22" s="139" t="s">
        <v>1394</v>
      </c>
      <c r="C22" s="24" t="s">
        <v>1384</v>
      </c>
      <c r="D22" s="27" t="s">
        <v>1262</v>
      </c>
      <c r="E22" s="31">
        <v>400000</v>
      </c>
      <c r="F22" s="99" t="s">
        <v>1264</v>
      </c>
      <c r="G22" s="99" t="s">
        <v>1264</v>
      </c>
      <c r="H22" s="24" t="s">
        <v>1401</v>
      </c>
      <c r="I22" s="27" t="s">
        <v>1229</v>
      </c>
    </row>
    <row r="23" spans="1:9" ht="18.75">
      <c r="A23" s="38"/>
      <c r="B23" s="39" t="s">
        <v>1395</v>
      </c>
      <c r="C23" s="40" t="s">
        <v>1385</v>
      </c>
      <c r="D23" s="38" t="s">
        <v>1630</v>
      </c>
      <c r="E23" s="31" t="s">
        <v>171</v>
      </c>
      <c r="F23" s="98"/>
      <c r="G23" s="38"/>
      <c r="H23" s="40"/>
      <c r="I23" s="39"/>
    </row>
    <row r="24" spans="1:9" ht="18.75">
      <c r="A24" s="27">
        <v>8</v>
      </c>
      <c r="B24" s="139" t="s">
        <v>1394</v>
      </c>
      <c r="C24" s="24" t="s">
        <v>1384</v>
      </c>
      <c r="D24" s="27" t="s">
        <v>1452</v>
      </c>
      <c r="E24" s="57" t="s">
        <v>1264</v>
      </c>
      <c r="F24" s="31">
        <v>200000</v>
      </c>
      <c r="G24" s="99" t="s">
        <v>1264</v>
      </c>
      <c r="H24" s="24" t="s">
        <v>1401</v>
      </c>
      <c r="I24" s="27" t="s">
        <v>1229</v>
      </c>
    </row>
    <row r="25" spans="1:9" ht="18.75">
      <c r="A25" s="38"/>
      <c r="B25" s="39" t="s">
        <v>1396</v>
      </c>
      <c r="C25" s="40" t="s">
        <v>1385</v>
      </c>
      <c r="D25" s="38" t="s">
        <v>1298</v>
      </c>
      <c r="E25" s="97"/>
      <c r="F25" s="31" t="s">
        <v>171</v>
      </c>
      <c r="G25" s="38"/>
      <c r="H25" s="40"/>
      <c r="I25" s="39"/>
    </row>
    <row r="26" spans="1:9" ht="18.75">
      <c r="A26" s="27">
        <v>9</v>
      </c>
      <c r="B26" s="139" t="s">
        <v>1394</v>
      </c>
      <c r="C26" s="24" t="s">
        <v>1384</v>
      </c>
      <c r="D26" s="27" t="s">
        <v>1452</v>
      </c>
      <c r="E26" s="31" t="s">
        <v>1264</v>
      </c>
      <c r="F26" s="96" t="s">
        <v>1264</v>
      </c>
      <c r="G26" s="31">
        <v>250000</v>
      </c>
      <c r="H26" s="24" t="s">
        <v>1401</v>
      </c>
      <c r="I26" s="27" t="s">
        <v>1229</v>
      </c>
    </row>
    <row r="27" spans="1:9" ht="18.75">
      <c r="A27" s="38"/>
      <c r="B27" s="39" t="s">
        <v>1397</v>
      </c>
      <c r="C27" s="40" t="s">
        <v>1385</v>
      </c>
      <c r="D27" s="38" t="s">
        <v>1298</v>
      </c>
      <c r="E27" s="97"/>
      <c r="F27" s="98"/>
      <c r="G27" s="31" t="s">
        <v>171</v>
      </c>
      <c r="H27" s="40"/>
      <c r="I27" s="39"/>
    </row>
    <row r="28" spans="1:9" ht="18.75">
      <c r="A28" s="22">
        <v>10</v>
      </c>
      <c r="B28" s="23" t="s">
        <v>1803</v>
      </c>
      <c r="C28" s="24" t="s">
        <v>1384</v>
      </c>
      <c r="D28" s="22" t="s">
        <v>1276</v>
      </c>
      <c r="E28" s="57" t="s">
        <v>1264</v>
      </c>
      <c r="F28" s="96">
        <v>200000</v>
      </c>
      <c r="G28" s="96" t="s">
        <v>1264</v>
      </c>
      <c r="H28" s="24" t="s">
        <v>1401</v>
      </c>
      <c r="I28" s="22" t="s">
        <v>1229</v>
      </c>
    </row>
    <row r="29" spans="1:9" ht="18.75">
      <c r="A29" s="38"/>
      <c r="B29" s="39" t="s">
        <v>1560</v>
      </c>
      <c r="C29" s="40" t="s">
        <v>1385</v>
      </c>
      <c r="D29" s="195" t="s">
        <v>1631</v>
      </c>
      <c r="E29" s="97"/>
      <c r="F29" s="97" t="s">
        <v>171</v>
      </c>
      <c r="G29" s="98"/>
      <c r="H29" s="40"/>
      <c r="I29" s="38"/>
    </row>
    <row r="30" spans="1:9" ht="18.75">
      <c r="A30" s="47"/>
      <c r="B30" s="48"/>
      <c r="C30" s="49"/>
      <c r="D30" s="262"/>
      <c r="E30" s="100"/>
      <c r="F30" s="100"/>
      <c r="G30" s="170"/>
      <c r="H30" s="49"/>
      <c r="I30" s="47"/>
    </row>
    <row r="31" spans="1:9" ht="18.75">
      <c r="A31" s="47"/>
      <c r="B31" s="48"/>
      <c r="C31" s="49"/>
      <c r="D31" s="262"/>
      <c r="E31" s="100"/>
      <c r="F31" s="100"/>
      <c r="G31" s="170"/>
      <c r="H31" s="49"/>
      <c r="I31" s="47"/>
    </row>
    <row r="32" spans="1:9" ht="18.75">
      <c r="A32" s="47"/>
      <c r="B32" s="48"/>
      <c r="C32" s="49"/>
      <c r="D32" s="262"/>
      <c r="E32" s="100"/>
      <c r="F32" s="100"/>
      <c r="G32" s="170"/>
      <c r="H32" s="49"/>
      <c r="I32" s="47"/>
    </row>
    <row r="33" spans="1:9" ht="23.25" customHeight="1" thickBot="1">
      <c r="A33" s="47"/>
      <c r="B33" s="48"/>
      <c r="C33" s="49"/>
      <c r="D33" s="47"/>
      <c r="E33" s="100"/>
      <c r="F33" s="170"/>
      <c r="G33" s="47"/>
      <c r="H33" s="49"/>
      <c r="I33" s="48"/>
    </row>
    <row r="34" spans="1:9" ht="18.75">
      <c r="A34" s="338" t="s">
        <v>1249</v>
      </c>
      <c r="B34" s="338"/>
      <c r="C34" s="338"/>
      <c r="D34" s="110"/>
      <c r="E34" s="110"/>
      <c r="F34" s="110"/>
      <c r="G34" s="110"/>
      <c r="H34" s="110"/>
      <c r="I34" s="111">
        <v>34</v>
      </c>
    </row>
    <row r="35" spans="1:9" ht="18.75">
      <c r="A35" s="49"/>
      <c r="B35" s="49"/>
      <c r="C35" s="49"/>
      <c r="D35" s="48"/>
      <c r="E35" s="48"/>
      <c r="F35" s="48"/>
      <c r="G35" s="48"/>
      <c r="H35" s="48"/>
      <c r="I35" s="51"/>
    </row>
    <row r="36" spans="1:9" ht="18.75">
      <c r="A36" s="49"/>
      <c r="B36" s="49"/>
      <c r="C36" s="49"/>
      <c r="D36" s="48"/>
      <c r="E36" s="48"/>
      <c r="F36" s="48"/>
      <c r="G36" s="48"/>
      <c r="H36" s="48"/>
      <c r="I36" s="51"/>
    </row>
    <row r="37" spans="1:9" ht="18.75">
      <c r="A37" s="333" t="s">
        <v>144</v>
      </c>
      <c r="B37" s="333"/>
      <c r="C37" s="333"/>
      <c r="D37" s="333"/>
      <c r="E37" s="333"/>
      <c r="F37" s="333"/>
      <c r="G37" s="333"/>
      <c r="H37" s="333"/>
      <c r="I37" s="333"/>
    </row>
    <row r="38" spans="1:9" ht="18.75">
      <c r="A38" s="333" t="s">
        <v>1250</v>
      </c>
      <c r="B38" s="333"/>
      <c r="C38" s="333"/>
      <c r="D38" s="333"/>
      <c r="E38" s="333"/>
      <c r="F38" s="333"/>
      <c r="G38" s="333"/>
      <c r="H38" s="333"/>
      <c r="I38" s="333"/>
    </row>
    <row r="39" spans="1:9" ht="18.75">
      <c r="A39" s="333" t="s">
        <v>125</v>
      </c>
      <c r="B39" s="333"/>
      <c r="C39" s="333"/>
      <c r="D39" s="333"/>
      <c r="E39" s="333"/>
      <c r="F39" s="333"/>
      <c r="G39" s="333"/>
      <c r="H39" s="333"/>
      <c r="I39" s="333"/>
    </row>
    <row r="40" spans="1:3" ht="18.75">
      <c r="A40" s="42" t="s">
        <v>253</v>
      </c>
      <c r="B40" s="42"/>
      <c r="C40" s="42"/>
    </row>
    <row r="41" spans="1:3" ht="18.75">
      <c r="A41" s="42" t="s">
        <v>1174</v>
      </c>
      <c r="B41" s="42"/>
      <c r="C41" s="42"/>
    </row>
    <row r="42" spans="1:9" ht="18.75">
      <c r="A42" s="107" t="s">
        <v>146</v>
      </c>
      <c r="B42" s="107" t="s">
        <v>147</v>
      </c>
      <c r="C42" s="107" t="s">
        <v>148</v>
      </c>
      <c r="D42" s="107" t="s">
        <v>149</v>
      </c>
      <c r="E42" s="335" t="s">
        <v>150</v>
      </c>
      <c r="F42" s="336"/>
      <c r="G42" s="337"/>
      <c r="H42" s="107" t="s">
        <v>153</v>
      </c>
      <c r="I42" s="107" t="s">
        <v>155</v>
      </c>
    </row>
    <row r="43" spans="1:9" ht="18.75">
      <c r="A43" s="75"/>
      <c r="B43" s="75"/>
      <c r="C43" s="75"/>
      <c r="D43" s="76" t="s">
        <v>152</v>
      </c>
      <c r="E43" s="107">
        <v>2556</v>
      </c>
      <c r="F43" s="107">
        <v>2557</v>
      </c>
      <c r="G43" s="107">
        <v>2558</v>
      </c>
      <c r="H43" s="76" t="s">
        <v>154</v>
      </c>
      <c r="I43" s="76" t="s">
        <v>156</v>
      </c>
    </row>
    <row r="44" spans="1:9" ht="18.75">
      <c r="A44" s="108"/>
      <c r="B44" s="108"/>
      <c r="C44" s="108"/>
      <c r="D44" s="108"/>
      <c r="E44" s="109" t="s">
        <v>151</v>
      </c>
      <c r="F44" s="109" t="s">
        <v>151</v>
      </c>
      <c r="G44" s="109" t="s">
        <v>151</v>
      </c>
      <c r="H44" s="108"/>
      <c r="I44" s="108"/>
    </row>
    <row r="45" spans="1:9" ht="18.75">
      <c r="A45" s="22">
        <v>11</v>
      </c>
      <c r="B45" s="23" t="s">
        <v>1825</v>
      </c>
      <c r="C45" s="24" t="s">
        <v>1384</v>
      </c>
      <c r="D45" s="22" t="s">
        <v>1307</v>
      </c>
      <c r="E45" s="57">
        <v>250000</v>
      </c>
      <c r="F45" s="22" t="s">
        <v>1264</v>
      </c>
      <c r="G45" s="22" t="s">
        <v>1264</v>
      </c>
      <c r="H45" s="24" t="s">
        <v>1401</v>
      </c>
      <c r="I45" s="22" t="s">
        <v>1229</v>
      </c>
    </row>
    <row r="46" spans="1:9" ht="18.75">
      <c r="A46" s="27"/>
      <c r="B46" s="28" t="s">
        <v>1305</v>
      </c>
      <c r="C46" s="29" t="s">
        <v>1385</v>
      </c>
      <c r="D46" s="27" t="s">
        <v>1298</v>
      </c>
      <c r="E46" s="31" t="s">
        <v>171</v>
      </c>
      <c r="F46" s="27"/>
      <c r="G46" s="27"/>
      <c r="H46" s="29"/>
      <c r="I46" s="27"/>
    </row>
    <row r="47" spans="1:9" ht="18.75">
      <c r="A47" s="38"/>
      <c r="B47" s="39" t="s">
        <v>1306</v>
      </c>
      <c r="C47" s="40"/>
      <c r="D47" s="38"/>
      <c r="E47" s="97"/>
      <c r="F47" s="97"/>
      <c r="G47" s="97"/>
      <c r="H47" s="40"/>
      <c r="I47" s="38"/>
    </row>
    <row r="48" spans="1:9" ht="18.75">
      <c r="A48" s="22">
        <v>12</v>
      </c>
      <c r="B48" s="23" t="s">
        <v>1828</v>
      </c>
      <c r="C48" s="24" t="s">
        <v>1384</v>
      </c>
      <c r="D48" s="22" t="s">
        <v>1388</v>
      </c>
      <c r="E48" s="57">
        <v>300000</v>
      </c>
      <c r="F48" s="96" t="s">
        <v>1264</v>
      </c>
      <c r="G48" s="22" t="s">
        <v>1264</v>
      </c>
      <c r="H48" s="24" t="s">
        <v>1401</v>
      </c>
      <c r="I48" s="22" t="s">
        <v>1229</v>
      </c>
    </row>
    <row r="49" spans="1:9" ht="18.75">
      <c r="A49" s="38"/>
      <c r="B49" s="39" t="s">
        <v>1829</v>
      </c>
      <c r="C49" s="40" t="s">
        <v>1385</v>
      </c>
      <c r="D49" s="38" t="s">
        <v>1831</v>
      </c>
      <c r="E49" s="31" t="s">
        <v>171</v>
      </c>
      <c r="F49" s="38"/>
      <c r="G49" s="38"/>
      <c r="H49" s="40"/>
      <c r="I49" s="39"/>
    </row>
    <row r="50" spans="1:9" ht="18.75">
      <c r="A50" s="22">
        <v>13</v>
      </c>
      <c r="B50" s="23" t="s">
        <v>1850</v>
      </c>
      <c r="C50" s="29" t="s">
        <v>1386</v>
      </c>
      <c r="D50" s="22" t="s">
        <v>1389</v>
      </c>
      <c r="E50" s="57"/>
      <c r="F50" s="96">
        <v>300000</v>
      </c>
      <c r="G50" s="57" t="s">
        <v>1264</v>
      </c>
      <c r="H50" s="24" t="s">
        <v>1402</v>
      </c>
      <c r="I50" s="22" t="s">
        <v>1229</v>
      </c>
    </row>
    <row r="51" spans="1:9" ht="18.75">
      <c r="A51" s="27"/>
      <c r="B51" s="28" t="s">
        <v>1851</v>
      </c>
      <c r="C51" s="29" t="s">
        <v>1387</v>
      </c>
      <c r="D51" s="27" t="s">
        <v>1298</v>
      </c>
      <c r="E51" s="31"/>
      <c r="F51" s="31" t="s">
        <v>171</v>
      </c>
      <c r="G51" s="31"/>
      <c r="H51" s="29" t="s">
        <v>1403</v>
      </c>
      <c r="I51" s="27"/>
    </row>
    <row r="52" spans="1:9" ht="18.75">
      <c r="A52" s="38"/>
      <c r="B52" s="39" t="s">
        <v>1829</v>
      </c>
      <c r="C52" s="40" t="s">
        <v>1830</v>
      </c>
      <c r="D52" s="38"/>
      <c r="E52" s="97"/>
      <c r="F52" s="38"/>
      <c r="G52" s="38"/>
      <c r="H52" s="40"/>
      <c r="I52" s="39"/>
    </row>
    <row r="53" spans="1:9" ht="18.75">
      <c r="A53" s="22">
        <v>14</v>
      </c>
      <c r="B53" s="23" t="s">
        <v>1449</v>
      </c>
      <c r="C53" s="24" t="s">
        <v>1384</v>
      </c>
      <c r="D53" s="27" t="s">
        <v>1452</v>
      </c>
      <c r="E53" s="57" t="s">
        <v>1264</v>
      </c>
      <c r="F53" s="96">
        <v>500000</v>
      </c>
      <c r="G53" s="57" t="s">
        <v>1264</v>
      </c>
      <c r="H53" s="24" t="s">
        <v>1401</v>
      </c>
      <c r="I53" s="22" t="s">
        <v>1229</v>
      </c>
    </row>
    <row r="54" spans="1:9" ht="18.75">
      <c r="A54" s="38"/>
      <c r="B54" s="39" t="s">
        <v>1854</v>
      </c>
      <c r="C54" s="40" t="s">
        <v>1385</v>
      </c>
      <c r="D54" s="38" t="s">
        <v>1298</v>
      </c>
      <c r="E54" s="97"/>
      <c r="F54" s="31" t="s">
        <v>171</v>
      </c>
      <c r="G54" s="38"/>
      <c r="H54" s="40"/>
      <c r="I54" s="39"/>
    </row>
    <row r="55" spans="1:9" ht="18.75">
      <c r="A55" s="22">
        <v>15</v>
      </c>
      <c r="B55" s="23" t="s">
        <v>1878</v>
      </c>
      <c r="C55" s="24" t="s">
        <v>1384</v>
      </c>
      <c r="D55" s="27" t="s">
        <v>1390</v>
      </c>
      <c r="E55" s="57">
        <v>50000</v>
      </c>
      <c r="F55" s="96">
        <v>60000</v>
      </c>
      <c r="G55" s="57" t="s">
        <v>1264</v>
      </c>
      <c r="H55" s="24" t="s">
        <v>1401</v>
      </c>
      <c r="I55" s="22" t="s">
        <v>1229</v>
      </c>
    </row>
    <row r="56" spans="1:9" ht="18.75">
      <c r="A56" s="38"/>
      <c r="B56" s="39" t="s">
        <v>1879</v>
      </c>
      <c r="C56" s="40" t="s">
        <v>1385</v>
      </c>
      <c r="D56" s="38" t="s">
        <v>1298</v>
      </c>
      <c r="E56" s="31" t="s">
        <v>171</v>
      </c>
      <c r="F56" s="31" t="s">
        <v>171</v>
      </c>
      <c r="G56" s="38"/>
      <c r="H56" s="40"/>
      <c r="I56" s="39"/>
    </row>
    <row r="57" spans="1:9" ht="18.75">
      <c r="A57" s="22">
        <v>16</v>
      </c>
      <c r="B57" s="23" t="s">
        <v>1878</v>
      </c>
      <c r="C57" s="24" t="s">
        <v>1384</v>
      </c>
      <c r="D57" s="27" t="s">
        <v>1390</v>
      </c>
      <c r="E57" s="57" t="s">
        <v>1264</v>
      </c>
      <c r="F57" s="96">
        <v>100000</v>
      </c>
      <c r="G57" s="57" t="s">
        <v>1264</v>
      </c>
      <c r="H57" s="24" t="s">
        <v>1401</v>
      </c>
      <c r="I57" s="22" t="s">
        <v>1229</v>
      </c>
    </row>
    <row r="58" spans="1:9" ht="18.75">
      <c r="A58" s="38"/>
      <c r="B58" s="39" t="s">
        <v>1926</v>
      </c>
      <c r="C58" s="40" t="s">
        <v>1385</v>
      </c>
      <c r="D58" s="38" t="s">
        <v>1298</v>
      </c>
      <c r="E58" s="97"/>
      <c r="F58" s="31" t="s">
        <v>171</v>
      </c>
      <c r="G58" s="38"/>
      <c r="H58" s="40"/>
      <c r="I58" s="39"/>
    </row>
    <row r="59" spans="1:9" ht="18.75">
      <c r="A59" s="103">
        <v>17</v>
      </c>
      <c r="B59" s="23" t="s">
        <v>1449</v>
      </c>
      <c r="C59" s="24" t="s">
        <v>1384</v>
      </c>
      <c r="D59" s="27" t="s">
        <v>1452</v>
      </c>
      <c r="E59" s="57">
        <v>250000</v>
      </c>
      <c r="F59" s="96" t="s">
        <v>1264</v>
      </c>
      <c r="G59" s="57" t="s">
        <v>1264</v>
      </c>
      <c r="H59" s="24" t="s">
        <v>1401</v>
      </c>
      <c r="I59" s="22" t="s">
        <v>1229</v>
      </c>
    </row>
    <row r="60" spans="1:9" ht="18.75">
      <c r="A60" s="104"/>
      <c r="B60" s="39" t="s">
        <v>1398</v>
      </c>
      <c r="C60" s="40" t="s">
        <v>1385</v>
      </c>
      <c r="D60" s="38" t="s">
        <v>1298</v>
      </c>
      <c r="E60" s="31" t="s">
        <v>171</v>
      </c>
      <c r="F60" s="38"/>
      <c r="G60" s="38"/>
      <c r="H60" s="40"/>
      <c r="I60" s="105"/>
    </row>
    <row r="61" spans="1:9" ht="18.75">
      <c r="A61" s="103">
        <v>18</v>
      </c>
      <c r="B61" s="23" t="s">
        <v>1449</v>
      </c>
      <c r="C61" s="24" t="s">
        <v>1384</v>
      </c>
      <c r="D61" s="27" t="s">
        <v>1452</v>
      </c>
      <c r="E61" s="57" t="s">
        <v>1264</v>
      </c>
      <c r="F61" s="96">
        <v>300000</v>
      </c>
      <c r="G61" s="57" t="s">
        <v>1264</v>
      </c>
      <c r="H61" s="24" t="s">
        <v>1401</v>
      </c>
      <c r="I61" s="22" t="s">
        <v>1229</v>
      </c>
    </row>
    <row r="62" spans="1:9" ht="18.75">
      <c r="A62" s="104"/>
      <c r="B62" s="39" t="s">
        <v>1399</v>
      </c>
      <c r="C62" s="40" t="s">
        <v>1385</v>
      </c>
      <c r="D62" s="38" t="s">
        <v>1298</v>
      </c>
      <c r="E62" s="97"/>
      <c r="F62" s="31" t="s">
        <v>171</v>
      </c>
      <c r="G62" s="38"/>
      <c r="H62" s="40"/>
      <c r="I62" s="105"/>
    </row>
    <row r="63" spans="1:9" ht="18.75">
      <c r="A63" s="103">
        <v>19</v>
      </c>
      <c r="B63" s="23" t="s">
        <v>1449</v>
      </c>
      <c r="C63" s="24" t="s">
        <v>1384</v>
      </c>
      <c r="D63" s="27" t="s">
        <v>1452</v>
      </c>
      <c r="E63" s="57" t="s">
        <v>1264</v>
      </c>
      <c r="F63" s="96" t="s">
        <v>1264</v>
      </c>
      <c r="G63" s="57">
        <v>200000</v>
      </c>
      <c r="H63" s="24" t="s">
        <v>1401</v>
      </c>
      <c r="I63" s="22" t="s">
        <v>1229</v>
      </c>
    </row>
    <row r="64" spans="1:9" ht="18.75">
      <c r="A64" s="104"/>
      <c r="B64" s="39" t="s">
        <v>1400</v>
      </c>
      <c r="C64" s="40" t="s">
        <v>1385</v>
      </c>
      <c r="D64" s="38" t="s">
        <v>1298</v>
      </c>
      <c r="E64" s="97"/>
      <c r="F64" s="38"/>
      <c r="G64" s="31" t="s">
        <v>171</v>
      </c>
      <c r="H64" s="40"/>
      <c r="I64" s="105"/>
    </row>
    <row r="65" spans="1:9" ht="18.75">
      <c r="A65" s="22">
        <v>20</v>
      </c>
      <c r="B65" s="61" t="s">
        <v>1907</v>
      </c>
      <c r="C65" s="24" t="s">
        <v>1384</v>
      </c>
      <c r="D65" s="22" t="s">
        <v>1389</v>
      </c>
      <c r="E65" s="57">
        <v>400000</v>
      </c>
      <c r="F65" s="57" t="s">
        <v>1264</v>
      </c>
      <c r="G65" s="57" t="s">
        <v>1264</v>
      </c>
      <c r="H65" s="24" t="s">
        <v>1401</v>
      </c>
      <c r="I65" s="22" t="s">
        <v>1229</v>
      </c>
    </row>
    <row r="66" spans="1:9" ht="18.75">
      <c r="A66" s="38"/>
      <c r="B66" s="105" t="s">
        <v>1908</v>
      </c>
      <c r="C66" s="40" t="s">
        <v>1385</v>
      </c>
      <c r="D66" s="38" t="s">
        <v>1298</v>
      </c>
      <c r="E66" s="97" t="s">
        <v>171</v>
      </c>
      <c r="F66" s="97"/>
      <c r="G66" s="97"/>
      <c r="H66" s="40"/>
      <c r="I66" s="39"/>
    </row>
    <row r="67" spans="1:9" ht="18.75">
      <c r="A67" s="47"/>
      <c r="B67" s="48"/>
      <c r="C67" s="49"/>
      <c r="D67" s="47"/>
      <c r="E67" s="100"/>
      <c r="F67" s="100"/>
      <c r="G67" s="100"/>
      <c r="H67" s="49"/>
      <c r="I67" s="48"/>
    </row>
    <row r="68" ht="24.75" customHeight="1" thickBot="1"/>
    <row r="69" spans="1:9" ht="18.75">
      <c r="A69" s="338" t="s">
        <v>1249</v>
      </c>
      <c r="B69" s="338"/>
      <c r="C69" s="338"/>
      <c r="D69" s="110"/>
      <c r="E69" s="110"/>
      <c r="F69" s="110"/>
      <c r="G69" s="110"/>
      <c r="H69" s="110"/>
      <c r="I69" s="111">
        <v>35</v>
      </c>
    </row>
  </sheetData>
  <sheetProtection/>
  <mergeCells count="11">
    <mergeCell ref="A34:C34"/>
    <mergeCell ref="A69:C69"/>
    <mergeCell ref="A37:I37"/>
    <mergeCell ref="A38:I38"/>
    <mergeCell ref="A39:I39"/>
    <mergeCell ref="E42:G42"/>
    <mergeCell ref="A3:I3"/>
    <mergeCell ref="A1:I1"/>
    <mergeCell ref="A2:I2"/>
    <mergeCell ref="E7:G7"/>
    <mergeCell ref="A4:I4"/>
  </mergeCells>
  <printOptions horizontalCentered="1"/>
  <pageMargins left="0.07874015748031496" right="0" top="0.2362204724409449" bottom="0.15748031496062992" header="0.15748031496062992" footer="0.15748031496062992"/>
  <pageSetup horizontalDpi="300" verticalDpi="3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/>
  <dimension ref="A1:L100"/>
  <sheetViews>
    <sheetView zoomScale="75" zoomScaleNormal="75" zoomScalePageLayoutView="0" workbookViewId="0" topLeftCell="A37">
      <selection activeCell="A98" sqref="A98"/>
    </sheetView>
  </sheetViews>
  <sheetFormatPr defaultColWidth="9.140625" defaultRowHeight="21.75"/>
  <cols>
    <col min="1" max="1" width="48.28125" style="0" customWidth="1"/>
    <col min="3" max="3" width="11.57421875" style="0" customWidth="1"/>
    <col min="5" max="5" width="12.57421875" style="0" customWidth="1"/>
    <col min="7" max="7" width="12.8515625" style="0" customWidth="1"/>
    <col min="9" max="9" width="12.28125" style="0" customWidth="1"/>
  </cols>
  <sheetData>
    <row r="1" spans="1:9" ht="21.75">
      <c r="A1" s="344" t="s">
        <v>145</v>
      </c>
      <c r="B1" s="344"/>
      <c r="C1" s="344"/>
      <c r="D1" s="344"/>
      <c r="E1" s="344"/>
      <c r="F1" s="344"/>
      <c r="G1" s="344"/>
      <c r="H1" s="344"/>
      <c r="I1" s="344"/>
    </row>
    <row r="2" spans="1:4" ht="23.25">
      <c r="A2" s="5" t="s">
        <v>182</v>
      </c>
      <c r="B2" s="1"/>
      <c r="C2" s="1"/>
      <c r="D2" s="1"/>
    </row>
    <row r="3" spans="1:9" ht="23.25">
      <c r="A3" s="345" t="s">
        <v>183</v>
      </c>
      <c r="B3" s="345"/>
      <c r="C3" s="345"/>
      <c r="D3" s="345"/>
      <c r="E3" s="345"/>
      <c r="F3" s="345"/>
      <c r="G3" s="345"/>
      <c r="H3" s="345"/>
      <c r="I3" s="345"/>
    </row>
    <row r="4" spans="1:9" ht="23.25">
      <c r="A4" s="345" t="s">
        <v>184</v>
      </c>
      <c r="B4" s="345"/>
      <c r="C4" s="345"/>
      <c r="D4" s="345"/>
      <c r="E4" s="345"/>
      <c r="F4" s="345"/>
      <c r="G4" s="345"/>
      <c r="H4" s="345"/>
      <c r="I4" s="345"/>
    </row>
    <row r="5" spans="1:9" ht="23.25">
      <c r="A5" s="346" t="s">
        <v>145</v>
      </c>
      <c r="B5" s="346"/>
      <c r="C5" s="346"/>
      <c r="D5" s="346"/>
      <c r="E5" s="346"/>
      <c r="F5" s="346"/>
      <c r="G5" s="346"/>
      <c r="H5" s="346"/>
      <c r="I5" s="346"/>
    </row>
    <row r="6" spans="1:9" ht="23.25">
      <c r="A6" s="341" t="s">
        <v>185</v>
      </c>
      <c r="B6" s="340" t="s">
        <v>186</v>
      </c>
      <c r="C6" s="340"/>
      <c r="D6" s="340" t="s">
        <v>187</v>
      </c>
      <c r="E6" s="340"/>
      <c r="F6" s="340" t="s">
        <v>188</v>
      </c>
      <c r="G6" s="340"/>
      <c r="H6" s="340" t="s">
        <v>189</v>
      </c>
      <c r="I6" s="340"/>
    </row>
    <row r="7" spans="1:9" ht="23.25">
      <c r="A7" s="342"/>
      <c r="B7" s="12" t="s">
        <v>191</v>
      </c>
      <c r="C7" s="12" t="s">
        <v>150</v>
      </c>
      <c r="D7" s="12" t="s">
        <v>191</v>
      </c>
      <c r="E7" s="12" t="s">
        <v>150</v>
      </c>
      <c r="F7" s="12" t="s">
        <v>191</v>
      </c>
      <c r="G7" s="12" t="s">
        <v>150</v>
      </c>
      <c r="H7" s="12" t="s">
        <v>191</v>
      </c>
      <c r="I7" s="12" t="s">
        <v>150</v>
      </c>
    </row>
    <row r="8" spans="1:9" ht="23.25">
      <c r="A8" s="343"/>
      <c r="B8" s="13" t="s">
        <v>147</v>
      </c>
      <c r="C8" s="13" t="s">
        <v>151</v>
      </c>
      <c r="D8" s="13" t="s">
        <v>147</v>
      </c>
      <c r="E8" s="13" t="s">
        <v>151</v>
      </c>
      <c r="F8" s="13" t="s">
        <v>147</v>
      </c>
      <c r="G8" s="13" t="s">
        <v>151</v>
      </c>
      <c r="H8" s="13" t="s">
        <v>147</v>
      </c>
      <c r="I8" s="13" t="s">
        <v>151</v>
      </c>
    </row>
    <row r="9" spans="1:9" ht="23.25">
      <c r="A9" s="6" t="s">
        <v>193</v>
      </c>
      <c r="B9" s="2"/>
      <c r="C9" s="2"/>
      <c r="D9" s="2"/>
      <c r="E9" s="2"/>
      <c r="F9" s="2"/>
      <c r="G9" s="2"/>
      <c r="H9" s="2"/>
      <c r="I9" s="2"/>
    </row>
    <row r="10" spans="1:9" ht="23.25">
      <c r="A10" s="4" t="s">
        <v>198</v>
      </c>
      <c r="B10" s="4"/>
      <c r="C10" s="4"/>
      <c r="D10" s="4"/>
      <c r="E10" s="4"/>
      <c r="F10" s="4"/>
      <c r="G10" s="4"/>
      <c r="H10" s="4"/>
      <c r="I10" s="4"/>
    </row>
    <row r="11" spans="1:9" ht="23.25">
      <c r="A11" s="4" t="s">
        <v>199</v>
      </c>
      <c r="B11" s="4"/>
      <c r="C11" s="4"/>
      <c r="D11" s="4"/>
      <c r="E11" s="4"/>
      <c r="F11" s="4"/>
      <c r="G11" s="4"/>
      <c r="H11" s="4"/>
      <c r="I11" s="4"/>
    </row>
    <row r="12" spans="1:9" ht="23.25">
      <c r="A12" s="11" t="s">
        <v>190</v>
      </c>
      <c r="B12" s="14"/>
      <c r="C12" s="14"/>
      <c r="D12" s="14"/>
      <c r="E12" s="14"/>
      <c r="F12" s="14"/>
      <c r="G12" s="14"/>
      <c r="H12" s="14"/>
      <c r="I12" s="14"/>
    </row>
    <row r="13" spans="1:9" ht="23.25">
      <c r="A13" s="6" t="s">
        <v>194</v>
      </c>
      <c r="B13" s="2"/>
      <c r="C13" s="2"/>
      <c r="D13" s="2"/>
      <c r="E13" s="2"/>
      <c r="F13" s="2"/>
      <c r="G13" s="2"/>
      <c r="H13" s="2"/>
      <c r="I13" s="2"/>
    </row>
    <row r="14" spans="1:9" ht="23.25">
      <c r="A14" s="4" t="s">
        <v>213</v>
      </c>
      <c r="B14" s="4"/>
      <c r="C14" s="4"/>
      <c r="D14" s="4"/>
      <c r="E14" s="4"/>
      <c r="F14" s="4"/>
      <c r="G14" s="4"/>
      <c r="H14" s="4"/>
      <c r="I14" s="4"/>
    </row>
    <row r="15" spans="1:9" ht="23.25">
      <c r="A15" s="4" t="s">
        <v>214</v>
      </c>
      <c r="B15" s="4"/>
      <c r="C15" s="4"/>
      <c r="D15" s="4"/>
      <c r="E15" s="4"/>
      <c r="F15" s="4"/>
      <c r="G15" s="4"/>
      <c r="H15" s="4"/>
      <c r="I15" s="4"/>
    </row>
    <row r="16" spans="1:12" ht="23.25">
      <c r="A16" s="4" t="s">
        <v>197</v>
      </c>
      <c r="B16" s="4"/>
      <c r="C16" s="4"/>
      <c r="D16" s="4"/>
      <c r="E16" s="4"/>
      <c r="F16" s="4"/>
      <c r="G16" s="4"/>
      <c r="H16" s="4"/>
      <c r="I16" s="4"/>
      <c r="J16" s="1"/>
      <c r="K16" s="1"/>
      <c r="L16" s="1"/>
    </row>
    <row r="17" spans="1:12" ht="23.25">
      <c r="A17" s="4" t="s">
        <v>196</v>
      </c>
      <c r="B17" s="3"/>
      <c r="C17" s="3"/>
      <c r="D17" s="3"/>
      <c r="E17" s="3"/>
      <c r="F17" s="3"/>
      <c r="G17" s="3"/>
      <c r="H17" s="3"/>
      <c r="I17" s="3"/>
      <c r="J17" s="1"/>
      <c r="K17" s="1"/>
      <c r="L17" s="1"/>
    </row>
    <row r="18" spans="1:12" ht="23.25">
      <c r="A18" s="11" t="s">
        <v>190</v>
      </c>
      <c r="B18" s="14"/>
      <c r="C18" s="14"/>
      <c r="D18" s="14"/>
      <c r="E18" s="14"/>
      <c r="F18" s="14"/>
      <c r="G18" s="14"/>
      <c r="H18" s="14"/>
      <c r="I18" s="14"/>
      <c r="J18" s="1"/>
      <c r="K18" s="1"/>
      <c r="L18" s="1"/>
    </row>
    <row r="19" spans="1:12" ht="24" thickBo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23.25">
      <c r="A20" s="7" t="s">
        <v>192</v>
      </c>
      <c r="B20" s="8"/>
      <c r="C20" s="8"/>
      <c r="D20" s="8"/>
      <c r="E20" s="8"/>
      <c r="F20" s="8"/>
      <c r="G20" s="8"/>
      <c r="H20" s="8"/>
      <c r="I20" s="10">
        <v>32</v>
      </c>
      <c r="J20" s="1"/>
      <c r="K20" s="1"/>
      <c r="L20" s="1"/>
    </row>
    <row r="21" spans="1:12" ht="23.25">
      <c r="A21" s="344" t="s">
        <v>145</v>
      </c>
      <c r="B21" s="344"/>
      <c r="C21" s="344"/>
      <c r="D21" s="344"/>
      <c r="E21" s="344"/>
      <c r="F21" s="344"/>
      <c r="G21" s="344"/>
      <c r="H21" s="344"/>
      <c r="I21" s="344"/>
      <c r="J21" s="1"/>
      <c r="K21" s="1"/>
      <c r="L21" s="1"/>
    </row>
    <row r="22" spans="1:12" ht="23.25">
      <c r="A22" s="5" t="s">
        <v>182</v>
      </c>
      <c r="B22" s="1"/>
      <c r="C22" s="1"/>
      <c r="D22" s="1"/>
      <c r="J22" s="1"/>
      <c r="K22" s="1"/>
      <c r="L22" s="1"/>
    </row>
    <row r="23" spans="1:12" ht="23.25">
      <c r="A23" s="345" t="s">
        <v>183</v>
      </c>
      <c r="B23" s="345"/>
      <c r="C23" s="345"/>
      <c r="D23" s="345"/>
      <c r="E23" s="345"/>
      <c r="F23" s="345"/>
      <c r="G23" s="345"/>
      <c r="H23" s="345"/>
      <c r="I23" s="345"/>
      <c r="J23" s="1"/>
      <c r="K23" s="1"/>
      <c r="L23" s="1"/>
    </row>
    <row r="24" spans="1:12" ht="23.25">
      <c r="A24" s="345" t="s">
        <v>184</v>
      </c>
      <c r="B24" s="345"/>
      <c r="C24" s="345"/>
      <c r="D24" s="345"/>
      <c r="E24" s="345"/>
      <c r="F24" s="345"/>
      <c r="G24" s="345"/>
      <c r="H24" s="345"/>
      <c r="I24" s="345"/>
      <c r="J24" s="1"/>
      <c r="K24" s="1"/>
      <c r="L24" s="1"/>
    </row>
    <row r="25" spans="1:12" ht="23.25">
      <c r="A25" s="346" t="s">
        <v>145</v>
      </c>
      <c r="B25" s="346"/>
      <c r="C25" s="346"/>
      <c r="D25" s="346"/>
      <c r="E25" s="346"/>
      <c r="F25" s="346"/>
      <c r="G25" s="346"/>
      <c r="H25" s="346"/>
      <c r="I25" s="346"/>
      <c r="J25" s="1"/>
      <c r="K25" s="1"/>
      <c r="L25" s="1"/>
    </row>
    <row r="26" spans="1:12" ht="23.25">
      <c r="A26" s="341" t="s">
        <v>185</v>
      </c>
      <c r="B26" s="340" t="s">
        <v>186</v>
      </c>
      <c r="C26" s="340"/>
      <c r="D26" s="340" t="s">
        <v>187</v>
      </c>
      <c r="E26" s="340"/>
      <c r="F26" s="340" t="s">
        <v>188</v>
      </c>
      <c r="G26" s="340"/>
      <c r="H26" s="340" t="s">
        <v>189</v>
      </c>
      <c r="I26" s="340"/>
      <c r="J26" s="1"/>
      <c r="K26" s="1"/>
      <c r="L26" s="1"/>
    </row>
    <row r="27" spans="1:12" ht="23.25">
      <c r="A27" s="342"/>
      <c r="B27" s="12" t="s">
        <v>191</v>
      </c>
      <c r="C27" s="12" t="s">
        <v>150</v>
      </c>
      <c r="D27" s="12" t="s">
        <v>191</v>
      </c>
      <c r="E27" s="12" t="s">
        <v>150</v>
      </c>
      <c r="F27" s="12" t="s">
        <v>191</v>
      </c>
      <c r="G27" s="12" t="s">
        <v>150</v>
      </c>
      <c r="H27" s="12" t="s">
        <v>191</v>
      </c>
      <c r="I27" s="12" t="s">
        <v>150</v>
      </c>
      <c r="J27" s="1"/>
      <c r="K27" s="1"/>
      <c r="L27" s="1"/>
    </row>
    <row r="28" spans="1:9" ht="23.25">
      <c r="A28" s="343"/>
      <c r="B28" s="13" t="s">
        <v>147</v>
      </c>
      <c r="C28" s="13" t="s">
        <v>151</v>
      </c>
      <c r="D28" s="13" t="s">
        <v>147</v>
      </c>
      <c r="E28" s="13" t="s">
        <v>151</v>
      </c>
      <c r="F28" s="13" t="s">
        <v>147</v>
      </c>
      <c r="G28" s="13" t="s">
        <v>151</v>
      </c>
      <c r="H28" s="13" t="s">
        <v>147</v>
      </c>
      <c r="I28" s="13" t="s">
        <v>151</v>
      </c>
    </row>
    <row r="29" spans="1:9" ht="23.25">
      <c r="A29" s="6" t="s">
        <v>195</v>
      </c>
      <c r="B29" s="2"/>
      <c r="C29" s="2"/>
      <c r="D29" s="2"/>
      <c r="E29" s="2"/>
      <c r="F29" s="2"/>
      <c r="G29" s="2"/>
      <c r="H29" s="2"/>
      <c r="I29" s="2"/>
    </row>
    <row r="30" spans="1:9" ht="23.25">
      <c r="A30" s="4" t="s">
        <v>200</v>
      </c>
      <c r="B30" s="4"/>
      <c r="C30" s="4"/>
      <c r="D30" s="4"/>
      <c r="E30" s="4"/>
      <c r="F30" s="4"/>
      <c r="G30" s="4"/>
      <c r="H30" s="4"/>
      <c r="I30" s="4"/>
    </row>
    <row r="31" spans="1:9" ht="23.25">
      <c r="A31" s="4" t="s">
        <v>201</v>
      </c>
      <c r="B31" s="4"/>
      <c r="C31" s="4"/>
      <c r="D31" s="4"/>
      <c r="E31" s="4"/>
      <c r="F31" s="4"/>
      <c r="G31" s="4"/>
      <c r="H31" s="4"/>
      <c r="I31" s="4"/>
    </row>
    <row r="32" spans="1:9" ht="23.25">
      <c r="A32" s="4" t="s">
        <v>202</v>
      </c>
      <c r="B32" s="4"/>
      <c r="C32" s="4"/>
      <c r="D32" s="4"/>
      <c r="E32" s="4"/>
      <c r="F32" s="4"/>
      <c r="G32" s="4"/>
      <c r="H32" s="4"/>
      <c r="I32" s="4"/>
    </row>
    <row r="33" spans="1:9" ht="23.25">
      <c r="A33" s="4" t="s">
        <v>203</v>
      </c>
      <c r="B33" s="4"/>
      <c r="C33" s="4"/>
      <c r="D33" s="4"/>
      <c r="E33" s="4"/>
      <c r="F33" s="4"/>
      <c r="G33" s="4"/>
      <c r="H33" s="4"/>
      <c r="I33" s="4"/>
    </row>
    <row r="34" spans="1:9" ht="23.25">
      <c r="A34" s="4" t="s">
        <v>204</v>
      </c>
      <c r="B34" s="4"/>
      <c r="C34" s="4"/>
      <c r="D34" s="4"/>
      <c r="E34" s="4"/>
      <c r="F34" s="4"/>
      <c r="G34" s="4"/>
      <c r="H34" s="4"/>
      <c r="I34" s="4"/>
    </row>
    <row r="35" spans="1:9" ht="23.25">
      <c r="A35" s="4" t="s">
        <v>205</v>
      </c>
      <c r="B35" s="4"/>
      <c r="C35" s="4"/>
      <c r="D35" s="4"/>
      <c r="E35" s="4"/>
      <c r="F35" s="4"/>
      <c r="G35" s="4"/>
      <c r="H35" s="4"/>
      <c r="I35" s="4"/>
    </row>
    <row r="36" spans="1:9" ht="23.25">
      <c r="A36" s="4" t="s">
        <v>206</v>
      </c>
      <c r="B36" s="4"/>
      <c r="C36" s="4"/>
      <c r="D36" s="4"/>
      <c r="E36" s="4"/>
      <c r="F36" s="4"/>
      <c r="G36" s="4"/>
      <c r="H36" s="4"/>
      <c r="I36" s="4"/>
    </row>
    <row r="37" spans="1:9" ht="23.25">
      <c r="A37" s="3"/>
      <c r="B37" s="3"/>
      <c r="C37" s="3"/>
      <c r="D37" s="3"/>
      <c r="E37" s="3"/>
      <c r="F37" s="3"/>
      <c r="G37" s="3"/>
      <c r="H37" s="3"/>
      <c r="I37" s="3"/>
    </row>
    <row r="38" spans="1:9" ht="23.25">
      <c r="A38" s="11" t="s">
        <v>190</v>
      </c>
      <c r="B38" s="14"/>
      <c r="C38" s="14"/>
      <c r="D38" s="14"/>
      <c r="E38" s="14"/>
      <c r="F38" s="14"/>
      <c r="G38" s="14"/>
      <c r="H38" s="14"/>
      <c r="I38" s="14"/>
    </row>
    <row r="39" spans="1:9" ht="24" thickBot="1">
      <c r="A39" s="1"/>
      <c r="B39" s="1"/>
      <c r="C39" s="1"/>
      <c r="D39" s="1"/>
      <c r="E39" s="1"/>
      <c r="F39" s="1"/>
      <c r="G39" s="1"/>
      <c r="H39" s="1"/>
      <c r="I39" s="1"/>
    </row>
    <row r="40" spans="1:9" ht="23.25">
      <c r="A40" s="7" t="s">
        <v>192</v>
      </c>
      <c r="B40" s="8"/>
      <c r="C40" s="8"/>
      <c r="D40" s="8"/>
      <c r="E40" s="8"/>
      <c r="F40" s="8"/>
      <c r="G40" s="8"/>
      <c r="H40" s="8"/>
      <c r="I40" s="8">
        <v>33</v>
      </c>
    </row>
    <row r="41" spans="1:9" ht="23.25" customHeight="1">
      <c r="A41" s="344" t="s">
        <v>145</v>
      </c>
      <c r="B41" s="344"/>
      <c r="C41" s="344"/>
      <c r="D41" s="344"/>
      <c r="E41" s="344"/>
      <c r="F41" s="344"/>
      <c r="G41" s="344"/>
      <c r="H41" s="344"/>
      <c r="I41" s="344"/>
    </row>
    <row r="42" spans="1:4" ht="23.25">
      <c r="A42" s="5" t="s">
        <v>182</v>
      </c>
      <c r="B42" s="1"/>
      <c r="C42" s="1"/>
      <c r="D42" s="1"/>
    </row>
    <row r="43" spans="1:9" ht="23.25">
      <c r="A43" s="345" t="s">
        <v>183</v>
      </c>
      <c r="B43" s="345"/>
      <c r="C43" s="345"/>
      <c r="D43" s="345"/>
      <c r="E43" s="345"/>
      <c r="F43" s="345"/>
      <c r="G43" s="345"/>
      <c r="H43" s="345"/>
      <c r="I43" s="345"/>
    </row>
    <row r="44" spans="1:9" ht="23.25">
      <c r="A44" s="345" t="s">
        <v>184</v>
      </c>
      <c r="B44" s="345"/>
      <c r="C44" s="345"/>
      <c r="D44" s="345"/>
      <c r="E44" s="345"/>
      <c r="F44" s="345"/>
      <c r="G44" s="345"/>
      <c r="H44" s="345"/>
      <c r="I44" s="345"/>
    </row>
    <row r="45" spans="1:9" ht="23.25">
      <c r="A45" s="346" t="s">
        <v>145</v>
      </c>
      <c r="B45" s="346"/>
      <c r="C45" s="346"/>
      <c r="D45" s="346"/>
      <c r="E45" s="346"/>
      <c r="F45" s="346"/>
      <c r="G45" s="346"/>
      <c r="H45" s="346"/>
      <c r="I45" s="346"/>
    </row>
    <row r="46" spans="1:9" ht="23.25">
      <c r="A46" s="341" t="s">
        <v>185</v>
      </c>
      <c r="B46" s="340" t="s">
        <v>186</v>
      </c>
      <c r="C46" s="340"/>
      <c r="D46" s="340" t="s">
        <v>187</v>
      </c>
      <c r="E46" s="340"/>
      <c r="F46" s="340" t="s">
        <v>188</v>
      </c>
      <c r="G46" s="340"/>
      <c r="H46" s="340" t="s">
        <v>189</v>
      </c>
      <c r="I46" s="340"/>
    </row>
    <row r="47" spans="1:9" ht="23.25">
      <c r="A47" s="342"/>
      <c r="B47" s="12" t="s">
        <v>191</v>
      </c>
      <c r="C47" s="12" t="s">
        <v>150</v>
      </c>
      <c r="D47" s="12" t="s">
        <v>191</v>
      </c>
      <c r="E47" s="12" t="s">
        <v>150</v>
      </c>
      <c r="F47" s="12" t="s">
        <v>191</v>
      </c>
      <c r="G47" s="12" t="s">
        <v>150</v>
      </c>
      <c r="H47" s="12" t="s">
        <v>191</v>
      </c>
      <c r="I47" s="12" t="s">
        <v>150</v>
      </c>
    </row>
    <row r="48" spans="1:9" ht="23.25">
      <c r="A48" s="343"/>
      <c r="B48" s="13" t="s">
        <v>147</v>
      </c>
      <c r="C48" s="13" t="s">
        <v>151</v>
      </c>
      <c r="D48" s="13" t="s">
        <v>147</v>
      </c>
      <c r="E48" s="13" t="s">
        <v>151</v>
      </c>
      <c r="F48" s="13" t="s">
        <v>147</v>
      </c>
      <c r="G48" s="13" t="s">
        <v>151</v>
      </c>
      <c r="H48" s="13" t="s">
        <v>147</v>
      </c>
      <c r="I48" s="13" t="s">
        <v>151</v>
      </c>
    </row>
    <row r="49" spans="1:9" ht="23.25">
      <c r="A49" s="6" t="s">
        <v>207</v>
      </c>
      <c r="B49" s="2"/>
      <c r="C49" s="2"/>
      <c r="D49" s="2"/>
      <c r="E49" s="2"/>
      <c r="F49" s="2"/>
      <c r="G49" s="2"/>
      <c r="H49" s="2"/>
      <c r="I49" s="2"/>
    </row>
    <row r="50" spans="1:9" ht="23.25">
      <c r="A50" s="4" t="s">
        <v>215</v>
      </c>
      <c r="B50" s="4"/>
      <c r="C50" s="4"/>
      <c r="D50" s="4"/>
      <c r="E50" s="4"/>
      <c r="F50" s="4"/>
      <c r="G50" s="4"/>
      <c r="H50" s="4"/>
      <c r="I50" s="4"/>
    </row>
    <row r="51" spans="1:9" ht="23.25">
      <c r="A51" s="4" t="s">
        <v>217</v>
      </c>
      <c r="B51" s="4"/>
      <c r="C51" s="4"/>
      <c r="D51" s="4"/>
      <c r="E51" s="4"/>
      <c r="F51" s="4"/>
      <c r="G51" s="4"/>
      <c r="H51" s="4"/>
      <c r="I51" s="4"/>
    </row>
    <row r="52" spans="1:9" ht="23.25">
      <c r="A52" s="4" t="s">
        <v>218</v>
      </c>
      <c r="B52" s="4"/>
      <c r="C52" s="4"/>
      <c r="D52" s="4"/>
      <c r="E52" s="4"/>
      <c r="F52" s="4"/>
      <c r="G52" s="4"/>
      <c r="H52" s="4"/>
      <c r="I52" s="4"/>
    </row>
    <row r="53" spans="1:9" ht="23.25">
      <c r="A53" s="4" t="s">
        <v>219</v>
      </c>
      <c r="B53" s="4"/>
      <c r="C53" s="4"/>
      <c r="D53" s="4"/>
      <c r="E53" s="4"/>
      <c r="F53" s="4"/>
      <c r="G53" s="4"/>
      <c r="H53" s="4"/>
      <c r="I53" s="4"/>
    </row>
    <row r="54" spans="1:9" ht="23.25">
      <c r="A54" s="4" t="s">
        <v>220</v>
      </c>
      <c r="B54" s="4"/>
      <c r="C54" s="4"/>
      <c r="D54" s="4"/>
      <c r="E54" s="4"/>
      <c r="F54" s="4"/>
      <c r="G54" s="4"/>
      <c r="H54" s="4"/>
      <c r="I54" s="4"/>
    </row>
    <row r="55" spans="1:9" ht="23.25">
      <c r="A55" s="4" t="s">
        <v>221</v>
      </c>
      <c r="B55" s="4"/>
      <c r="C55" s="4"/>
      <c r="D55" s="4"/>
      <c r="E55" s="4"/>
      <c r="F55" s="4"/>
      <c r="G55" s="4"/>
      <c r="H55" s="4"/>
      <c r="I55" s="4"/>
    </row>
    <row r="56" spans="1:9" ht="23.25">
      <c r="A56" s="4" t="s">
        <v>222</v>
      </c>
      <c r="B56" s="4"/>
      <c r="C56" s="4"/>
      <c r="D56" s="4"/>
      <c r="E56" s="4"/>
      <c r="F56" s="4"/>
      <c r="G56" s="4"/>
      <c r="H56" s="4"/>
      <c r="I56" s="4"/>
    </row>
    <row r="57" spans="1:9" ht="23.25">
      <c r="A57" s="4" t="s">
        <v>223</v>
      </c>
      <c r="B57" s="4"/>
      <c r="C57" s="4"/>
      <c r="D57" s="4"/>
      <c r="E57" s="4"/>
      <c r="F57" s="4"/>
      <c r="G57" s="4"/>
      <c r="H57" s="4"/>
      <c r="I57" s="4"/>
    </row>
    <row r="58" spans="1:9" ht="23.25">
      <c r="A58" s="11" t="s">
        <v>190</v>
      </c>
      <c r="B58" s="14"/>
      <c r="C58" s="14"/>
      <c r="D58" s="14"/>
      <c r="E58" s="14"/>
      <c r="F58" s="14"/>
      <c r="G58" s="14"/>
      <c r="H58" s="14"/>
      <c r="I58" s="14"/>
    </row>
    <row r="59" spans="1:9" ht="24" thickBot="1">
      <c r="A59" s="1"/>
      <c r="B59" s="1"/>
      <c r="C59" s="1"/>
      <c r="D59" s="1"/>
      <c r="E59" s="1"/>
      <c r="F59" s="1"/>
      <c r="G59" s="1"/>
      <c r="H59" s="1"/>
      <c r="I59" s="1"/>
    </row>
    <row r="60" spans="1:9" ht="23.25">
      <c r="A60" s="7" t="s">
        <v>192</v>
      </c>
      <c r="B60" s="8"/>
      <c r="C60" s="8"/>
      <c r="D60" s="8"/>
      <c r="E60" s="8"/>
      <c r="F60" s="8"/>
      <c r="G60" s="8"/>
      <c r="H60" s="8"/>
      <c r="I60" s="10">
        <v>34</v>
      </c>
    </row>
    <row r="61" spans="1:9" ht="21.75">
      <c r="A61" s="344" t="s">
        <v>145</v>
      </c>
      <c r="B61" s="344"/>
      <c r="C61" s="344"/>
      <c r="D61" s="344"/>
      <c r="E61" s="344"/>
      <c r="F61" s="344"/>
      <c r="G61" s="344"/>
      <c r="H61" s="344"/>
      <c r="I61" s="344"/>
    </row>
    <row r="62" spans="1:4" ht="23.25">
      <c r="A62" s="5" t="s">
        <v>182</v>
      </c>
      <c r="B62" s="1"/>
      <c r="C62" s="1"/>
      <c r="D62" s="1"/>
    </row>
    <row r="63" spans="1:9" ht="23.25">
      <c r="A63" s="345" t="s">
        <v>183</v>
      </c>
      <c r="B63" s="345"/>
      <c r="C63" s="345"/>
      <c r="D63" s="345"/>
      <c r="E63" s="345"/>
      <c r="F63" s="345"/>
      <c r="G63" s="345"/>
      <c r="H63" s="345"/>
      <c r="I63" s="345"/>
    </row>
    <row r="64" spans="1:9" ht="23.25">
      <c r="A64" s="345" t="s">
        <v>184</v>
      </c>
      <c r="B64" s="345"/>
      <c r="C64" s="345"/>
      <c r="D64" s="345"/>
      <c r="E64" s="345"/>
      <c r="F64" s="345"/>
      <c r="G64" s="345"/>
      <c r="H64" s="345"/>
      <c r="I64" s="345"/>
    </row>
    <row r="65" spans="1:9" ht="23.25">
      <c r="A65" s="346" t="s">
        <v>145</v>
      </c>
      <c r="B65" s="346"/>
      <c r="C65" s="346"/>
      <c r="D65" s="346"/>
      <c r="E65" s="346"/>
      <c r="F65" s="346"/>
      <c r="G65" s="346"/>
      <c r="H65" s="346"/>
      <c r="I65" s="346"/>
    </row>
    <row r="66" spans="1:9" ht="23.25">
      <c r="A66" s="341" t="s">
        <v>185</v>
      </c>
      <c r="B66" s="340" t="s">
        <v>186</v>
      </c>
      <c r="C66" s="340"/>
      <c r="D66" s="340" t="s">
        <v>187</v>
      </c>
      <c r="E66" s="340"/>
      <c r="F66" s="340" t="s">
        <v>188</v>
      </c>
      <c r="G66" s="340"/>
      <c r="H66" s="340" t="s">
        <v>189</v>
      </c>
      <c r="I66" s="340"/>
    </row>
    <row r="67" spans="1:9" ht="23.25">
      <c r="A67" s="342"/>
      <c r="B67" s="12" t="s">
        <v>191</v>
      </c>
      <c r="C67" s="12" t="s">
        <v>150</v>
      </c>
      <c r="D67" s="12" t="s">
        <v>191</v>
      </c>
      <c r="E67" s="12" t="s">
        <v>150</v>
      </c>
      <c r="F67" s="12" t="s">
        <v>191</v>
      </c>
      <c r="G67" s="12" t="s">
        <v>150</v>
      </c>
      <c r="H67" s="12" t="s">
        <v>191</v>
      </c>
      <c r="I67" s="12" t="s">
        <v>150</v>
      </c>
    </row>
    <row r="68" spans="1:9" ht="23.25">
      <c r="A68" s="343"/>
      <c r="B68" s="13" t="s">
        <v>147</v>
      </c>
      <c r="C68" s="13" t="s">
        <v>151</v>
      </c>
      <c r="D68" s="13" t="s">
        <v>147</v>
      </c>
      <c r="E68" s="13" t="s">
        <v>151</v>
      </c>
      <c r="F68" s="13" t="s">
        <v>147</v>
      </c>
      <c r="G68" s="13" t="s">
        <v>151</v>
      </c>
      <c r="H68" s="13" t="s">
        <v>147</v>
      </c>
      <c r="I68" s="13" t="s">
        <v>151</v>
      </c>
    </row>
    <row r="69" spans="1:9" ht="23.25">
      <c r="A69" s="6" t="s">
        <v>224</v>
      </c>
      <c r="B69" s="2"/>
      <c r="C69" s="2"/>
      <c r="D69" s="2"/>
      <c r="E69" s="2"/>
      <c r="F69" s="2"/>
      <c r="G69" s="2"/>
      <c r="H69" s="2"/>
      <c r="I69" s="2"/>
    </row>
    <row r="70" spans="1:9" ht="23.25">
      <c r="A70" s="9" t="s">
        <v>225</v>
      </c>
      <c r="B70" s="4"/>
      <c r="C70" s="4"/>
      <c r="D70" s="4"/>
      <c r="E70" s="4"/>
      <c r="F70" s="4"/>
      <c r="G70" s="4"/>
      <c r="H70" s="4"/>
      <c r="I70" s="4"/>
    </row>
    <row r="71" spans="1:9" ht="23.25">
      <c r="A71" s="4" t="s">
        <v>226</v>
      </c>
      <c r="B71" s="4"/>
      <c r="C71" s="4"/>
      <c r="D71" s="4"/>
      <c r="E71" s="4"/>
      <c r="F71" s="4"/>
      <c r="G71" s="4"/>
      <c r="H71" s="4"/>
      <c r="I71" s="4"/>
    </row>
    <row r="72" spans="1:9" ht="23.25">
      <c r="A72" s="4" t="s">
        <v>227</v>
      </c>
      <c r="B72" s="4"/>
      <c r="C72" s="4"/>
      <c r="D72" s="4"/>
      <c r="E72" s="4"/>
      <c r="F72" s="4"/>
      <c r="G72" s="4"/>
      <c r="H72" s="4"/>
      <c r="I72" s="4"/>
    </row>
    <row r="73" spans="1:9" ht="23.25">
      <c r="A73" s="4" t="s">
        <v>228</v>
      </c>
      <c r="B73" s="4"/>
      <c r="C73" s="4"/>
      <c r="D73" s="4"/>
      <c r="E73" s="4"/>
      <c r="F73" s="4"/>
      <c r="G73" s="4"/>
      <c r="H73" s="4"/>
      <c r="I73" s="4"/>
    </row>
    <row r="74" spans="1:9" ht="23.25">
      <c r="A74" s="4" t="s">
        <v>229</v>
      </c>
      <c r="B74" s="4"/>
      <c r="C74" s="4"/>
      <c r="D74" s="4"/>
      <c r="E74" s="4"/>
      <c r="F74" s="4"/>
      <c r="G74" s="4"/>
      <c r="H74" s="4"/>
      <c r="I74" s="4"/>
    </row>
    <row r="75" spans="1:9" ht="23.25">
      <c r="A75" s="4"/>
      <c r="B75" s="4"/>
      <c r="C75" s="4"/>
      <c r="D75" s="4"/>
      <c r="E75" s="4"/>
      <c r="F75" s="4"/>
      <c r="G75" s="4"/>
      <c r="H75" s="4"/>
      <c r="I75" s="4"/>
    </row>
    <row r="76" spans="1:9" ht="23.25">
      <c r="A76" s="4"/>
      <c r="B76" s="4"/>
      <c r="C76" s="4"/>
      <c r="D76" s="4"/>
      <c r="E76" s="4"/>
      <c r="F76" s="4"/>
      <c r="G76" s="4"/>
      <c r="H76" s="4"/>
      <c r="I76" s="4"/>
    </row>
    <row r="77" spans="1:9" ht="23.25">
      <c r="A77" s="4"/>
      <c r="B77" s="4"/>
      <c r="C77" s="4"/>
      <c r="D77" s="4"/>
      <c r="E77" s="4"/>
      <c r="F77" s="4"/>
      <c r="G77" s="4"/>
      <c r="H77" s="4"/>
      <c r="I77" s="4"/>
    </row>
    <row r="78" spans="1:9" ht="23.25">
      <c r="A78" s="11" t="s">
        <v>190</v>
      </c>
      <c r="B78" s="14"/>
      <c r="C78" s="14"/>
      <c r="D78" s="14"/>
      <c r="E78" s="14"/>
      <c r="F78" s="14"/>
      <c r="G78" s="14"/>
      <c r="H78" s="14"/>
      <c r="I78" s="14"/>
    </row>
    <row r="79" spans="1:9" ht="24" thickBot="1">
      <c r="A79" s="1"/>
      <c r="B79" s="1"/>
      <c r="C79" s="1"/>
      <c r="D79" s="1"/>
      <c r="E79" s="1"/>
      <c r="F79" s="1"/>
      <c r="G79" s="1"/>
      <c r="H79" s="1"/>
      <c r="I79" s="1"/>
    </row>
    <row r="80" spans="1:9" ht="23.25">
      <c r="A80" s="7" t="s">
        <v>192</v>
      </c>
      <c r="B80" s="8"/>
      <c r="C80" s="8"/>
      <c r="D80" s="8"/>
      <c r="E80" s="8"/>
      <c r="F80" s="8"/>
      <c r="G80" s="8"/>
      <c r="H80" s="8"/>
      <c r="I80" s="10">
        <v>35</v>
      </c>
    </row>
    <row r="81" spans="1:9" ht="21.75">
      <c r="A81" s="344" t="s">
        <v>145</v>
      </c>
      <c r="B81" s="344"/>
      <c r="C81" s="344"/>
      <c r="D81" s="344"/>
      <c r="E81" s="344"/>
      <c r="F81" s="344"/>
      <c r="G81" s="344"/>
      <c r="H81" s="344"/>
      <c r="I81" s="344"/>
    </row>
    <row r="82" spans="1:4" ht="23.25">
      <c r="A82" s="5" t="s">
        <v>182</v>
      </c>
      <c r="B82" s="1"/>
      <c r="C82" s="1"/>
      <c r="D82" s="1"/>
    </row>
    <row r="83" spans="1:9" ht="23.25">
      <c r="A83" s="345" t="s">
        <v>183</v>
      </c>
      <c r="B83" s="345"/>
      <c r="C83" s="345"/>
      <c r="D83" s="345"/>
      <c r="E83" s="345"/>
      <c r="F83" s="345"/>
      <c r="G83" s="345"/>
      <c r="H83" s="345"/>
      <c r="I83" s="345"/>
    </row>
    <row r="84" spans="1:9" ht="23.25">
      <c r="A84" s="345" t="s">
        <v>184</v>
      </c>
      <c r="B84" s="345"/>
      <c r="C84" s="345"/>
      <c r="D84" s="345"/>
      <c r="E84" s="345"/>
      <c r="F84" s="345"/>
      <c r="G84" s="345"/>
      <c r="H84" s="345"/>
      <c r="I84" s="345"/>
    </row>
    <row r="85" spans="1:9" ht="23.25">
      <c r="A85" s="346" t="s">
        <v>145</v>
      </c>
      <c r="B85" s="346"/>
      <c r="C85" s="346"/>
      <c r="D85" s="346"/>
      <c r="E85" s="346"/>
      <c r="F85" s="346"/>
      <c r="G85" s="346"/>
      <c r="H85" s="346"/>
      <c r="I85" s="346"/>
    </row>
    <row r="86" spans="1:9" ht="23.25">
      <c r="A86" s="341" t="s">
        <v>185</v>
      </c>
      <c r="B86" s="340" t="s">
        <v>186</v>
      </c>
      <c r="C86" s="340"/>
      <c r="D86" s="340" t="s">
        <v>187</v>
      </c>
      <c r="E86" s="340"/>
      <c r="F86" s="340" t="s">
        <v>188</v>
      </c>
      <c r="G86" s="340"/>
      <c r="H86" s="340" t="s">
        <v>189</v>
      </c>
      <c r="I86" s="340"/>
    </row>
    <row r="87" spans="1:9" ht="23.25">
      <c r="A87" s="342"/>
      <c r="B87" s="12" t="s">
        <v>191</v>
      </c>
      <c r="C87" s="12" t="s">
        <v>150</v>
      </c>
      <c r="D87" s="12" t="s">
        <v>191</v>
      </c>
      <c r="E87" s="12" t="s">
        <v>150</v>
      </c>
      <c r="F87" s="12" t="s">
        <v>191</v>
      </c>
      <c r="G87" s="12" t="s">
        <v>150</v>
      </c>
      <c r="H87" s="12" t="s">
        <v>191</v>
      </c>
      <c r="I87" s="12" t="s">
        <v>150</v>
      </c>
    </row>
    <row r="88" spans="1:9" ht="23.25">
      <c r="A88" s="343"/>
      <c r="B88" s="13" t="s">
        <v>147</v>
      </c>
      <c r="C88" s="13" t="s">
        <v>151</v>
      </c>
      <c r="D88" s="13" t="s">
        <v>147</v>
      </c>
      <c r="E88" s="13" t="s">
        <v>151</v>
      </c>
      <c r="F88" s="13" t="s">
        <v>147</v>
      </c>
      <c r="G88" s="13" t="s">
        <v>151</v>
      </c>
      <c r="H88" s="13" t="s">
        <v>147</v>
      </c>
      <c r="I88" s="13" t="s">
        <v>151</v>
      </c>
    </row>
    <row r="89" spans="1:9" ht="23.25">
      <c r="A89" s="6" t="s">
        <v>230</v>
      </c>
      <c r="B89" s="2"/>
      <c r="C89" s="2"/>
      <c r="D89" s="2"/>
      <c r="E89" s="2"/>
      <c r="F89" s="2"/>
      <c r="G89" s="2"/>
      <c r="H89" s="2"/>
      <c r="I89" s="2"/>
    </row>
    <row r="90" spans="1:9" ht="23.25">
      <c r="A90" s="4" t="s">
        <v>231</v>
      </c>
      <c r="B90" s="4"/>
      <c r="C90" s="4"/>
      <c r="D90" s="4"/>
      <c r="E90" s="4"/>
      <c r="F90" s="4"/>
      <c r="G90" s="4"/>
      <c r="H90" s="4"/>
      <c r="I90" s="4"/>
    </row>
    <row r="91" spans="1:9" ht="23.25">
      <c r="A91" s="4" t="s">
        <v>232</v>
      </c>
      <c r="B91" s="4"/>
      <c r="C91" s="4"/>
      <c r="D91" s="4"/>
      <c r="E91" s="4"/>
      <c r="F91" s="4"/>
      <c r="G91" s="4"/>
      <c r="H91" s="4"/>
      <c r="I91" s="4"/>
    </row>
    <row r="92" spans="1:9" ht="23.25">
      <c r="A92" s="4" t="s">
        <v>233</v>
      </c>
      <c r="B92" s="4"/>
      <c r="C92" s="4"/>
      <c r="D92" s="4"/>
      <c r="E92" s="4"/>
      <c r="F92" s="4"/>
      <c r="G92" s="4"/>
      <c r="H92" s="4"/>
      <c r="I92" s="4"/>
    </row>
    <row r="93" spans="1:9" ht="23.25">
      <c r="A93" s="4" t="s">
        <v>234</v>
      </c>
      <c r="B93" s="4"/>
      <c r="C93" s="4"/>
      <c r="D93" s="4"/>
      <c r="E93" s="4"/>
      <c r="F93" s="4"/>
      <c r="G93" s="4"/>
      <c r="H93" s="4"/>
      <c r="I93" s="4"/>
    </row>
    <row r="94" spans="1:9" ht="23.25">
      <c r="A94" s="4" t="s">
        <v>235</v>
      </c>
      <c r="B94" s="4"/>
      <c r="C94" s="4"/>
      <c r="D94" s="4"/>
      <c r="E94" s="4"/>
      <c r="F94" s="4"/>
      <c r="G94" s="4"/>
      <c r="H94" s="4"/>
      <c r="I94" s="4"/>
    </row>
    <row r="95" spans="1:9" ht="23.25">
      <c r="A95" s="4" t="s">
        <v>236</v>
      </c>
      <c r="B95" s="4"/>
      <c r="C95" s="4"/>
      <c r="D95" s="4"/>
      <c r="E95" s="4"/>
      <c r="F95" s="4"/>
      <c r="G95" s="4"/>
      <c r="H95" s="4"/>
      <c r="I95" s="4"/>
    </row>
    <row r="96" spans="1:9" ht="23.25">
      <c r="A96" s="4" t="s">
        <v>237</v>
      </c>
      <c r="B96" s="4"/>
      <c r="C96" s="4"/>
      <c r="D96" s="4"/>
      <c r="E96" s="4"/>
      <c r="F96" s="4"/>
      <c r="G96" s="4"/>
      <c r="H96" s="4"/>
      <c r="I96" s="4"/>
    </row>
    <row r="97" spans="1:9" ht="23.25">
      <c r="A97" s="11" t="s">
        <v>190</v>
      </c>
      <c r="B97" s="14"/>
      <c r="C97" s="14"/>
      <c r="D97" s="14"/>
      <c r="E97" s="14"/>
      <c r="F97" s="14"/>
      <c r="G97" s="14"/>
      <c r="H97" s="14"/>
      <c r="I97" s="14"/>
    </row>
    <row r="98" spans="1:9" ht="26.25">
      <c r="A98" s="15" t="s">
        <v>238</v>
      </c>
      <c r="B98" s="14"/>
      <c r="C98" s="14"/>
      <c r="D98" s="14"/>
      <c r="E98" s="14"/>
      <c r="F98" s="14"/>
      <c r="G98" s="14"/>
      <c r="H98" s="14"/>
      <c r="I98" s="14"/>
    </row>
    <row r="99" spans="1:9" ht="24" thickBot="1">
      <c r="A99" s="1"/>
      <c r="B99" s="1"/>
      <c r="C99" s="1"/>
      <c r="D99" s="1"/>
      <c r="E99" s="1"/>
      <c r="F99" s="1"/>
      <c r="G99" s="1"/>
      <c r="H99" s="1"/>
      <c r="I99" s="1"/>
    </row>
    <row r="100" spans="1:9" ht="23.25">
      <c r="A100" s="7" t="s">
        <v>192</v>
      </c>
      <c r="B100" s="8"/>
      <c r="C100" s="8"/>
      <c r="D100" s="8"/>
      <c r="E100" s="8"/>
      <c r="F100" s="8"/>
      <c r="G100" s="8"/>
      <c r="H100" s="8"/>
      <c r="I100" s="10">
        <v>36</v>
      </c>
    </row>
  </sheetData>
  <sheetProtection/>
  <mergeCells count="45">
    <mergeCell ref="A1:I1"/>
    <mergeCell ref="A21:I21"/>
    <mergeCell ref="A23:I23"/>
    <mergeCell ref="A24:I24"/>
    <mergeCell ref="A6:A8"/>
    <mergeCell ref="A3:I3"/>
    <mergeCell ref="A4:I4"/>
    <mergeCell ref="A5:I5"/>
    <mergeCell ref="B6:C6"/>
    <mergeCell ref="D6:E6"/>
    <mergeCell ref="F6:G6"/>
    <mergeCell ref="H6:I6"/>
    <mergeCell ref="H46:I46"/>
    <mergeCell ref="A25:I25"/>
    <mergeCell ref="A26:A28"/>
    <mergeCell ref="B26:C26"/>
    <mergeCell ref="D26:E26"/>
    <mergeCell ref="F26:G26"/>
    <mergeCell ref="H26:I26"/>
    <mergeCell ref="A41:I41"/>
    <mergeCell ref="A61:I61"/>
    <mergeCell ref="A63:I63"/>
    <mergeCell ref="A64:I64"/>
    <mergeCell ref="A43:I43"/>
    <mergeCell ref="A44:I44"/>
    <mergeCell ref="A45:I45"/>
    <mergeCell ref="A46:A48"/>
    <mergeCell ref="B46:C46"/>
    <mergeCell ref="D46:E46"/>
    <mergeCell ref="F46:G46"/>
    <mergeCell ref="A65:I65"/>
    <mergeCell ref="A66:A68"/>
    <mergeCell ref="B66:C66"/>
    <mergeCell ref="D66:E66"/>
    <mergeCell ref="F66:G66"/>
    <mergeCell ref="H66:I66"/>
    <mergeCell ref="A81:I81"/>
    <mergeCell ref="A83:I83"/>
    <mergeCell ref="A84:I84"/>
    <mergeCell ref="A85:I85"/>
    <mergeCell ref="H86:I86"/>
    <mergeCell ref="A86:A88"/>
    <mergeCell ref="B86:C86"/>
    <mergeCell ref="D86:E86"/>
    <mergeCell ref="F86:G86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71"/>
  <sheetViews>
    <sheetView zoomScale="150" zoomScaleNormal="150" zoomScalePageLayoutView="0" workbookViewId="0" topLeftCell="C52">
      <selection activeCell="D60" sqref="D60"/>
    </sheetView>
  </sheetViews>
  <sheetFormatPr defaultColWidth="9.140625" defaultRowHeight="21.75"/>
  <cols>
    <col min="1" max="1" width="5.28125" style="26" customWidth="1"/>
    <col min="2" max="2" width="32.28125" style="26" customWidth="1"/>
    <col min="3" max="3" width="26.140625" style="26" customWidth="1"/>
    <col min="4" max="4" width="18.8515625" style="26" customWidth="1"/>
    <col min="5" max="5" width="12.00390625" style="26" bestFit="1" customWidth="1"/>
    <col min="6" max="6" width="12.28125" style="26" bestFit="1" customWidth="1"/>
    <col min="7" max="7" width="12.00390625" style="26" customWidth="1"/>
    <col min="8" max="8" width="28.57421875" style="26" hidden="1" customWidth="1"/>
    <col min="9" max="9" width="14.28125" style="26" customWidth="1"/>
    <col min="10" max="16384" width="9.140625" style="26" customWidth="1"/>
  </cols>
  <sheetData>
    <row r="1" spans="1:9" ht="18.75">
      <c r="A1" s="49"/>
      <c r="B1" s="49"/>
      <c r="C1" s="49"/>
      <c r="D1" s="48"/>
      <c r="E1" s="48"/>
      <c r="F1" s="48"/>
      <c r="G1" s="48"/>
      <c r="H1" s="48"/>
      <c r="I1" s="51"/>
    </row>
    <row r="2" spans="1:9" ht="18.75">
      <c r="A2" s="49"/>
      <c r="B2" s="49"/>
      <c r="C2" s="49"/>
      <c r="D2" s="48"/>
      <c r="E2" s="48"/>
      <c r="F2" s="48"/>
      <c r="G2" s="48"/>
      <c r="H2" s="48"/>
      <c r="I2" s="51"/>
    </row>
    <row r="3" spans="1:9" ht="18.75">
      <c r="A3" s="334" t="s">
        <v>125</v>
      </c>
      <c r="B3" s="334"/>
      <c r="C3" s="334"/>
      <c r="D3" s="334"/>
      <c r="E3" s="334"/>
      <c r="F3" s="334"/>
      <c r="G3" s="334"/>
      <c r="H3" s="334"/>
      <c r="I3" s="334"/>
    </row>
    <row r="4" spans="1:9" ht="18.75">
      <c r="A4" s="333" t="s">
        <v>144</v>
      </c>
      <c r="B4" s="333"/>
      <c r="C4" s="333"/>
      <c r="D4" s="333"/>
      <c r="E4" s="333"/>
      <c r="F4" s="333"/>
      <c r="G4" s="333"/>
      <c r="H4" s="333"/>
      <c r="I4" s="333"/>
    </row>
    <row r="5" spans="1:9" ht="18.75">
      <c r="A5" s="333" t="s">
        <v>1250</v>
      </c>
      <c r="B5" s="333"/>
      <c r="C5" s="333"/>
      <c r="D5" s="333"/>
      <c r="E5" s="333"/>
      <c r="F5" s="333"/>
      <c r="G5" s="333"/>
      <c r="H5" s="333"/>
      <c r="I5" s="333"/>
    </row>
    <row r="6" spans="1:9" ht="18.75">
      <c r="A6" s="333" t="s">
        <v>125</v>
      </c>
      <c r="B6" s="333"/>
      <c r="C6" s="333"/>
      <c r="D6" s="333"/>
      <c r="E6" s="333"/>
      <c r="F6" s="333"/>
      <c r="G6" s="333"/>
      <c r="H6" s="333"/>
      <c r="I6" s="333"/>
    </row>
    <row r="7" spans="1:3" ht="18.75">
      <c r="A7" s="42" t="s">
        <v>253</v>
      </c>
      <c r="B7" s="42"/>
      <c r="C7" s="42"/>
    </row>
    <row r="8" spans="1:3" ht="18.75">
      <c r="A8" s="42" t="s">
        <v>734</v>
      </c>
      <c r="B8" s="42"/>
      <c r="C8" s="42"/>
    </row>
    <row r="9" spans="1:9" ht="18.75">
      <c r="A9" s="107" t="s">
        <v>146</v>
      </c>
      <c r="B9" s="107" t="s">
        <v>147</v>
      </c>
      <c r="C9" s="107" t="s">
        <v>148</v>
      </c>
      <c r="D9" s="107" t="s">
        <v>149</v>
      </c>
      <c r="E9" s="335" t="s">
        <v>150</v>
      </c>
      <c r="F9" s="336"/>
      <c r="G9" s="337"/>
      <c r="H9" s="107" t="s">
        <v>153</v>
      </c>
      <c r="I9" s="107" t="s">
        <v>155</v>
      </c>
    </row>
    <row r="10" spans="1:9" ht="18.75">
      <c r="A10" s="75"/>
      <c r="B10" s="75"/>
      <c r="C10" s="75"/>
      <c r="D10" s="76" t="s">
        <v>152</v>
      </c>
      <c r="E10" s="107">
        <v>2556</v>
      </c>
      <c r="F10" s="107">
        <v>2557</v>
      </c>
      <c r="G10" s="107">
        <v>2558</v>
      </c>
      <c r="H10" s="76" t="s">
        <v>154</v>
      </c>
      <c r="I10" s="76" t="s">
        <v>156</v>
      </c>
    </row>
    <row r="11" spans="1:9" ht="18.75">
      <c r="A11" s="108"/>
      <c r="B11" s="108"/>
      <c r="C11" s="108"/>
      <c r="D11" s="108"/>
      <c r="E11" s="109" t="s">
        <v>151</v>
      </c>
      <c r="F11" s="109" t="s">
        <v>151</v>
      </c>
      <c r="G11" s="109" t="s">
        <v>151</v>
      </c>
      <c r="H11" s="108"/>
      <c r="I11" s="108"/>
    </row>
    <row r="12" spans="1:9" ht="18.75">
      <c r="A12" s="22">
        <v>1</v>
      </c>
      <c r="B12" s="23" t="s">
        <v>1474</v>
      </c>
      <c r="C12" s="24" t="s">
        <v>1267</v>
      </c>
      <c r="D12" s="22" t="s">
        <v>1270</v>
      </c>
      <c r="E12" s="57">
        <v>100000</v>
      </c>
      <c r="F12" s="57" t="s">
        <v>1264</v>
      </c>
      <c r="G12" s="57" t="s">
        <v>1264</v>
      </c>
      <c r="H12" s="24" t="s">
        <v>1273</v>
      </c>
      <c r="I12" s="22" t="s">
        <v>1229</v>
      </c>
    </row>
    <row r="13" spans="1:9" ht="18.75">
      <c r="A13" s="27"/>
      <c r="B13" s="28" t="s">
        <v>1475</v>
      </c>
      <c r="C13" s="29" t="s">
        <v>1268</v>
      </c>
      <c r="D13" s="27" t="s">
        <v>1271</v>
      </c>
      <c r="E13" s="31" t="s">
        <v>171</v>
      </c>
      <c r="F13" s="31"/>
      <c r="G13" s="31"/>
      <c r="H13" s="29" t="s">
        <v>1274</v>
      </c>
      <c r="I13" s="28"/>
    </row>
    <row r="14" spans="1:9" ht="18.75">
      <c r="A14" s="38"/>
      <c r="B14" s="39" t="s">
        <v>1263</v>
      </c>
      <c r="C14" s="40" t="s">
        <v>1269</v>
      </c>
      <c r="D14" s="38" t="s">
        <v>1272</v>
      </c>
      <c r="E14" s="97"/>
      <c r="F14" s="97"/>
      <c r="G14" s="97"/>
      <c r="H14" s="40" t="s">
        <v>1275</v>
      </c>
      <c r="I14" s="39"/>
    </row>
    <row r="15" spans="1:9" ht="18.75">
      <c r="A15" s="22">
        <v>2</v>
      </c>
      <c r="B15" s="23" t="s">
        <v>1476</v>
      </c>
      <c r="C15" s="24" t="s">
        <v>1478</v>
      </c>
      <c r="D15" s="22" t="s">
        <v>1479</v>
      </c>
      <c r="E15" s="57">
        <v>500000</v>
      </c>
      <c r="F15" s="57" t="s">
        <v>1264</v>
      </c>
      <c r="G15" s="57" t="s">
        <v>1264</v>
      </c>
      <c r="H15" s="24" t="s">
        <v>1481</v>
      </c>
      <c r="I15" s="22" t="s">
        <v>1229</v>
      </c>
    </row>
    <row r="16" spans="1:9" ht="18.75">
      <c r="A16" s="27"/>
      <c r="B16" s="28" t="s">
        <v>1477</v>
      </c>
      <c r="C16" s="29" t="s">
        <v>670</v>
      </c>
      <c r="D16" s="27" t="s">
        <v>1480</v>
      </c>
      <c r="E16" s="31" t="s">
        <v>171</v>
      </c>
      <c r="F16" s="31"/>
      <c r="G16" s="31"/>
      <c r="H16" s="29" t="s">
        <v>1482</v>
      </c>
      <c r="I16" s="27"/>
    </row>
    <row r="17" spans="1:9" ht="18.75">
      <c r="A17" s="22">
        <v>3</v>
      </c>
      <c r="B17" s="23" t="s">
        <v>1476</v>
      </c>
      <c r="C17" s="24" t="s">
        <v>1478</v>
      </c>
      <c r="D17" s="22" t="s">
        <v>1484</v>
      </c>
      <c r="E17" s="57">
        <v>500000</v>
      </c>
      <c r="F17" s="57" t="s">
        <v>1264</v>
      </c>
      <c r="G17" s="57" t="s">
        <v>1264</v>
      </c>
      <c r="H17" s="24" t="s">
        <v>1481</v>
      </c>
      <c r="I17" s="22" t="s">
        <v>1229</v>
      </c>
    </row>
    <row r="18" spans="1:9" ht="18.75">
      <c r="A18" s="27"/>
      <c r="B18" s="28" t="s">
        <v>1483</v>
      </c>
      <c r="C18" s="29" t="s">
        <v>670</v>
      </c>
      <c r="D18" s="27" t="s">
        <v>1485</v>
      </c>
      <c r="E18" s="31" t="s">
        <v>171</v>
      </c>
      <c r="F18" s="31"/>
      <c r="G18" s="31"/>
      <c r="H18" s="29" t="s">
        <v>1482</v>
      </c>
      <c r="I18" s="27"/>
    </row>
    <row r="19" spans="1:9" ht="18.75">
      <c r="A19" s="22">
        <v>4</v>
      </c>
      <c r="B19" s="23" t="s">
        <v>1486</v>
      </c>
      <c r="C19" s="24" t="s">
        <v>1478</v>
      </c>
      <c r="D19" s="22" t="s">
        <v>1479</v>
      </c>
      <c r="E19" s="57" t="s">
        <v>1264</v>
      </c>
      <c r="F19" s="57">
        <v>600000</v>
      </c>
      <c r="G19" s="57" t="s">
        <v>1264</v>
      </c>
      <c r="H19" s="24" t="s">
        <v>1481</v>
      </c>
      <c r="I19" s="22" t="s">
        <v>1229</v>
      </c>
    </row>
    <row r="20" spans="1:9" ht="18.75">
      <c r="A20" s="27"/>
      <c r="B20" s="28" t="s">
        <v>1477</v>
      </c>
      <c r="C20" s="29" t="s">
        <v>670</v>
      </c>
      <c r="D20" s="27" t="s">
        <v>1480</v>
      </c>
      <c r="E20" s="31"/>
      <c r="F20" s="31" t="s">
        <v>171</v>
      </c>
      <c r="G20" s="31"/>
      <c r="H20" s="29" t="s">
        <v>1482</v>
      </c>
      <c r="I20" s="28"/>
    </row>
    <row r="21" spans="1:9" ht="18.75">
      <c r="A21" s="22">
        <v>5</v>
      </c>
      <c r="B21" s="23" t="s">
        <v>1486</v>
      </c>
      <c r="C21" s="24" t="s">
        <v>1478</v>
      </c>
      <c r="D21" s="22" t="s">
        <v>1484</v>
      </c>
      <c r="E21" s="57" t="s">
        <v>1264</v>
      </c>
      <c r="F21" s="57">
        <v>600000</v>
      </c>
      <c r="G21" s="57" t="s">
        <v>1264</v>
      </c>
      <c r="H21" s="24" t="s">
        <v>1481</v>
      </c>
      <c r="I21" s="22" t="s">
        <v>1229</v>
      </c>
    </row>
    <row r="22" spans="1:9" ht="18.75">
      <c r="A22" s="27"/>
      <c r="B22" s="28" t="s">
        <v>1483</v>
      </c>
      <c r="C22" s="29" t="s">
        <v>670</v>
      </c>
      <c r="D22" s="27" t="s">
        <v>1485</v>
      </c>
      <c r="E22" s="31"/>
      <c r="F22" s="31" t="s">
        <v>171</v>
      </c>
      <c r="G22" s="31"/>
      <c r="H22" s="29" t="s">
        <v>1482</v>
      </c>
      <c r="I22" s="28"/>
    </row>
    <row r="23" spans="1:9" ht="18.75">
      <c r="A23" s="22">
        <v>6</v>
      </c>
      <c r="B23" s="23" t="s">
        <v>1660</v>
      </c>
      <c r="C23" s="24" t="s">
        <v>1478</v>
      </c>
      <c r="D23" s="22" t="s">
        <v>1412</v>
      </c>
      <c r="E23" s="57">
        <v>150000</v>
      </c>
      <c r="F23" s="57" t="s">
        <v>1264</v>
      </c>
      <c r="G23" s="57" t="s">
        <v>1264</v>
      </c>
      <c r="H23" s="24" t="s">
        <v>1481</v>
      </c>
      <c r="I23" s="22" t="s">
        <v>1229</v>
      </c>
    </row>
    <row r="24" spans="1:9" ht="18.75">
      <c r="A24" s="27"/>
      <c r="B24" s="29" t="s">
        <v>1661</v>
      </c>
      <c r="C24" s="29" t="s">
        <v>1569</v>
      </c>
      <c r="D24" s="27" t="s">
        <v>1413</v>
      </c>
      <c r="E24" s="31" t="s">
        <v>171</v>
      </c>
      <c r="F24" s="27"/>
      <c r="G24" s="27"/>
      <c r="H24" s="29" t="s">
        <v>1482</v>
      </c>
      <c r="I24" s="28"/>
    </row>
    <row r="25" spans="1:9" ht="18.75">
      <c r="A25" s="22">
        <v>7</v>
      </c>
      <c r="B25" s="23" t="s">
        <v>1660</v>
      </c>
      <c r="C25" s="24" t="s">
        <v>1478</v>
      </c>
      <c r="D25" s="22" t="s">
        <v>1412</v>
      </c>
      <c r="E25" s="57">
        <v>150000</v>
      </c>
      <c r="F25" s="57" t="s">
        <v>1264</v>
      </c>
      <c r="G25" s="57" t="s">
        <v>1264</v>
      </c>
      <c r="H25" s="24" t="s">
        <v>1481</v>
      </c>
      <c r="I25" s="22" t="s">
        <v>1229</v>
      </c>
    </row>
    <row r="26" spans="1:9" ht="18.75">
      <c r="A26" s="27"/>
      <c r="B26" s="29" t="s">
        <v>1662</v>
      </c>
      <c r="C26" s="29" t="s">
        <v>1569</v>
      </c>
      <c r="D26" s="27" t="s">
        <v>1413</v>
      </c>
      <c r="E26" s="31" t="s">
        <v>171</v>
      </c>
      <c r="F26" s="27"/>
      <c r="G26" s="27"/>
      <c r="H26" s="29" t="s">
        <v>1482</v>
      </c>
      <c r="I26" s="28"/>
    </row>
    <row r="27" spans="1:9" ht="18.75">
      <c r="A27" s="22">
        <v>8</v>
      </c>
      <c r="B27" s="23" t="s">
        <v>1409</v>
      </c>
      <c r="C27" s="24" t="s">
        <v>1478</v>
      </c>
      <c r="D27" s="22" t="s">
        <v>1412</v>
      </c>
      <c r="E27" s="57" t="s">
        <v>1264</v>
      </c>
      <c r="F27" s="57">
        <v>300000</v>
      </c>
      <c r="G27" s="57" t="s">
        <v>1264</v>
      </c>
      <c r="H27" s="24" t="s">
        <v>1481</v>
      </c>
      <c r="I27" s="22" t="s">
        <v>1229</v>
      </c>
    </row>
    <row r="28" spans="1:9" ht="18.75">
      <c r="A28" s="27"/>
      <c r="B28" s="29" t="s">
        <v>1410</v>
      </c>
      <c r="C28" s="29" t="s">
        <v>1569</v>
      </c>
      <c r="D28" s="27" t="s">
        <v>1413</v>
      </c>
      <c r="E28" s="31"/>
      <c r="F28" s="31" t="s">
        <v>171</v>
      </c>
      <c r="G28" s="27"/>
      <c r="H28" s="29" t="s">
        <v>1482</v>
      </c>
      <c r="I28" s="28"/>
    </row>
    <row r="29" spans="1:9" ht="18.75">
      <c r="A29" s="22">
        <v>9</v>
      </c>
      <c r="B29" s="23" t="s">
        <v>1409</v>
      </c>
      <c r="C29" s="24" t="s">
        <v>1478</v>
      </c>
      <c r="D29" s="22" t="s">
        <v>1412</v>
      </c>
      <c r="E29" s="57" t="s">
        <v>1264</v>
      </c>
      <c r="F29" s="57" t="s">
        <v>1264</v>
      </c>
      <c r="G29" s="57">
        <v>300000</v>
      </c>
      <c r="H29" s="24" t="s">
        <v>1481</v>
      </c>
      <c r="I29" s="22" t="s">
        <v>1229</v>
      </c>
    </row>
    <row r="30" spans="1:9" ht="18.75">
      <c r="A30" s="27"/>
      <c r="B30" s="29" t="s">
        <v>1411</v>
      </c>
      <c r="C30" s="29" t="s">
        <v>1569</v>
      </c>
      <c r="D30" s="27" t="s">
        <v>1413</v>
      </c>
      <c r="E30" s="31"/>
      <c r="F30" s="27"/>
      <c r="G30" s="31" t="s">
        <v>171</v>
      </c>
      <c r="H30" s="29" t="s">
        <v>1482</v>
      </c>
      <c r="I30" s="28"/>
    </row>
    <row r="31" spans="1:9" ht="18.75">
      <c r="A31" s="22">
        <v>10</v>
      </c>
      <c r="B31" s="23" t="s">
        <v>1568</v>
      </c>
      <c r="C31" s="24" t="s">
        <v>1478</v>
      </c>
      <c r="D31" s="22" t="s">
        <v>1412</v>
      </c>
      <c r="E31" s="57" t="s">
        <v>1264</v>
      </c>
      <c r="F31" s="57" t="s">
        <v>1264</v>
      </c>
      <c r="G31" s="57">
        <v>300000</v>
      </c>
      <c r="H31" s="24" t="s">
        <v>1481</v>
      </c>
      <c r="I31" s="22" t="s">
        <v>1229</v>
      </c>
    </row>
    <row r="32" spans="1:9" ht="18.75">
      <c r="A32" s="38"/>
      <c r="B32" s="40" t="s">
        <v>1618</v>
      </c>
      <c r="C32" s="40" t="s">
        <v>1569</v>
      </c>
      <c r="D32" s="38" t="s">
        <v>1413</v>
      </c>
      <c r="E32" s="97"/>
      <c r="F32" s="38"/>
      <c r="G32" s="97" t="s">
        <v>171</v>
      </c>
      <c r="H32" s="40" t="s">
        <v>1482</v>
      </c>
      <c r="I32" s="39"/>
    </row>
    <row r="33" spans="1:9" ht="18.75">
      <c r="A33" s="47"/>
      <c r="B33" s="49"/>
      <c r="C33" s="49"/>
      <c r="D33" s="47"/>
      <c r="E33" s="100"/>
      <c r="F33" s="47"/>
      <c r="G33" s="47"/>
      <c r="H33" s="49"/>
      <c r="I33" s="48"/>
    </row>
    <row r="34" spans="1:9" ht="9.75" customHeight="1" thickBot="1">
      <c r="A34" s="47"/>
      <c r="B34" s="112"/>
      <c r="C34" s="112"/>
      <c r="D34" s="112"/>
      <c r="E34" s="113"/>
      <c r="F34" s="114"/>
      <c r="G34" s="114"/>
      <c r="H34" s="114"/>
      <c r="I34" s="112"/>
    </row>
    <row r="35" spans="1:9" ht="18.75">
      <c r="A35" s="338" t="s">
        <v>1249</v>
      </c>
      <c r="B35" s="338"/>
      <c r="C35" s="338"/>
      <c r="D35" s="110"/>
      <c r="E35" s="110"/>
      <c r="F35" s="110"/>
      <c r="G35" s="110"/>
      <c r="H35" s="110"/>
      <c r="I35" s="111">
        <v>36</v>
      </c>
    </row>
    <row r="36" spans="1:9" ht="18.75">
      <c r="A36" s="49"/>
      <c r="B36" s="49"/>
      <c r="C36" s="49"/>
      <c r="D36" s="48"/>
      <c r="E36" s="48"/>
      <c r="F36" s="48"/>
      <c r="G36" s="48"/>
      <c r="H36" s="48"/>
      <c r="I36" s="51"/>
    </row>
    <row r="37" spans="1:9" ht="18.75">
      <c r="A37" s="49"/>
      <c r="B37" s="49"/>
      <c r="C37" s="49"/>
      <c r="D37" s="48"/>
      <c r="E37" s="48"/>
      <c r="F37" s="48"/>
      <c r="G37" s="48"/>
      <c r="H37" s="48"/>
      <c r="I37" s="51"/>
    </row>
    <row r="38" spans="1:9" ht="18.75">
      <c r="A38" s="334" t="s">
        <v>125</v>
      </c>
      <c r="B38" s="334"/>
      <c r="C38" s="334"/>
      <c r="D38" s="334"/>
      <c r="E38" s="334"/>
      <c r="F38" s="334"/>
      <c r="G38" s="334"/>
      <c r="H38" s="334"/>
      <c r="I38" s="334"/>
    </row>
    <row r="39" spans="1:9" ht="18.75">
      <c r="A39" s="333" t="s">
        <v>144</v>
      </c>
      <c r="B39" s="333"/>
      <c r="C39" s="333"/>
      <c r="D39" s="333"/>
      <c r="E39" s="333"/>
      <c r="F39" s="333"/>
      <c r="G39" s="333"/>
      <c r="H39" s="333"/>
      <c r="I39" s="333"/>
    </row>
    <row r="40" spans="1:9" ht="18.75">
      <c r="A40" s="333" t="s">
        <v>1250</v>
      </c>
      <c r="B40" s="333"/>
      <c r="C40" s="333"/>
      <c r="D40" s="333"/>
      <c r="E40" s="333"/>
      <c r="F40" s="333"/>
      <c r="G40" s="333"/>
      <c r="H40" s="333"/>
      <c r="I40" s="333"/>
    </row>
    <row r="41" spans="1:9" ht="18.75">
      <c r="A41" s="333" t="s">
        <v>125</v>
      </c>
      <c r="B41" s="333"/>
      <c r="C41" s="333"/>
      <c r="D41" s="333"/>
      <c r="E41" s="333"/>
      <c r="F41" s="333"/>
      <c r="G41" s="333"/>
      <c r="H41" s="333"/>
      <c r="I41" s="333"/>
    </row>
    <row r="42" spans="1:3" ht="18.75">
      <c r="A42" s="42" t="s">
        <v>253</v>
      </c>
      <c r="B42" s="42"/>
      <c r="C42" s="42"/>
    </row>
    <row r="43" spans="1:3" ht="18.75">
      <c r="A43" s="42" t="s">
        <v>734</v>
      </c>
      <c r="B43" s="42"/>
      <c r="C43" s="42"/>
    </row>
    <row r="44" spans="1:9" ht="18.75">
      <c r="A44" s="107" t="s">
        <v>146</v>
      </c>
      <c r="B44" s="107" t="s">
        <v>147</v>
      </c>
      <c r="C44" s="107" t="s">
        <v>148</v>
      </c>
      <c r="D44" s="107" t="s">
        <v>149</v>
      </c>
      <c r="E44" s="335" t="s">
        <v>150</v>
      </c>
      <c r="F44" s="336"/>
      <c r="G44" s="337"/>
      <c r="H44" s="107" t="s">
        <v>153</v>
      </c>
      <c r="I44" s="107" t="s">
        <v>155</v>
      </c>
    </row>
    <row r="45" spans="1:9" ht="18.75">
      <c r="A45" s="75"/>
      <c r="B45" s="75"/>
      <c r="C45" s="75"/>
      <c r="D45" s="76" t="s">
        <v>152</v>
      </c>
      <c r="E45" s="107">
        <v>2556</v>
      </c>
      <c r="F45" s="107">
        <v>2557</v>
      </c>
      <c r="G45" s="107">
        <v>2558</v>
      </c>
      <c r="H45" s="76" t="s">
        <v>154</v>
      </c>
      <c r="I45" s="76" t="s">
        <v>156</v>
      </c>
    </row>
    <row r="46" spans="1:9" ht="18.75">
      <c r="A46" s="108"/>
      <c r="B46" s="108"/>
      <c r="C46" s="108"/>
      <c r="D46" s="108"/>
      <c r="E46" s="109" t="s">
        <v>151</v>
      </c>
      <c r="F46" s="109" t="s">
        <v>151</v>
      </c>
      <c r="G46" s="109" t="s">
        <v>151</v>
      </c>
      <c r="H46" s="108"/>
      <c r="I46" s="108"/>
    </row>
    <row r="47" spans="1:9" ht="18.75">
      <c r="A47" s="22">
        <v>11</v>
      </c>
      <c r="B47" s="23" t="s">
        <v>1571</v>
      </c>
      <c r="C47" s="24" t="s">
        <v>1478</v>
      </c>
      <c r="D47" s="22" t="s">
        <v>1412</v>
      </c>
      <c r="E47" s="57" t="s">
        <v>1264</v>
      </c>
      <c r="F47" s="57" t="s">
        <v>1264</v>
      </c>
      <c r="G47" s="57">
        <v>250000</v>
      </c>
      <c r="H47" s="24" t="s">
        <v>1481</v>
      </c>
      <c r="I47" s="22" t="s">
        <v>1229</v>
      </c>
    </row>
    <row r="48" spans="1:9" ht="18.75">
      <c r="A48" s="27"/>
      <c r="B48" s="28" t="s">
        <v>1617</v>
      </c>
      <c r="C48" s="29" t="s">
        <v>1569</v>
      </c>
      <c r="D48" s="27" t="s">
        <v>1413</v>
      </c>
      <c r="E48" s="31"/>
      <c r="F48" s="27"/>
      <c r="G48" s="31" t="s">
        <v>171</v>
      </c>
      <c r="H48" s="29" t="s">
        <v>1482</v>
      </c>
      <c r="I48" s="28"/>
    </row>
    <row r="49" spans="1:9" ht="18.75">
      <c r="A49" s="22">
        <v>12</v>
      </c>
      <c r="B49" s="23" t="s">
        <v>1799</v>
      </c>
      <c r="C49" s="24" t="s">
        <v>1478</v>
      </c>
      <c r="D49" s="22" t="s">
        <v>1414</v>
      </c>
      <c r="E49" s="57">
        <v>300000</v>
      </c>
      <c r="F49" s="57" t="s">
        <v>1264</v>
      </c>
      <c r="G49" s="57" t="s">
        <v>1264</v>
      </c>
      <c r="H49" s="24" t="s">
        <v>1801</v>
      </c>
      <c r="I49" s="22" t="s">
        <v>1229</v>
      </c>
    </row>
    <row r="50" spans="1:9" ht="18.75">
      <c r="A50" s="38"/>
      <c r="B50" s="101" t="s">
        <v>1800</v>
      </c>
      <c r="C50" s="40" t="s">
        <v>1211</v>
      </c>
      <c r="D50" s="38" t="s">
        <v>1415</v>
      </c>
      <c r="E50" s="31" t="s">
        <v>171</v>
      </c>
      <c r="F50" s="38"/>
      <c r="G50" s="38"/>
      <c r="H50" s="40" t="s">
        <v>1802</v>
      </c>
      <c r="I50" s="39"/>
    </row>
    <row r="51" spans="1:9" ht="18.75">
      <c r="A51" s="22">
        <v>13</v>
      </c>
      <c r="B51" s="23" t="s">
        <v>1895</v>
      </c>
      <c r="C51" s="24" t="s">
        <v>1820</v>
      </c>
      <c r="D51" s="27" t="s">
        <v>1416</v>
      </c>
      <c r="E51" s="96">
        <v>500000</v>
      </c>
      <c r="F51" s="57" t="s">
        <v>1264</v>
      </c>
      <c r="G51" s="96" t="s">
        <v>1264</v>
      </c>
      <c r="H51" s="24" t="s">
        <v>1899</v>
      </c>
      <c r="I51" s="22" t="s">
        <v>1229</v>
      </c>
    </row>
    <row r="52" spans="1:9" ht="18.75">
      <c r="A52" s="27"/>
      <c r="B52" s="28" t="s">
        <v>1896</v>
      </c>
      <c r="C52" s="29" t="s">
        <v>1897</v>
      </c>
      <c r="D52" s="27" t="s">
        <v>1898</v>
      </c>
      <c r="E52" s="31" t="s">
        <v>171</v>
      </c>
      <c r="F52" s="31"/>
      <c r="G52" s="27"/>
      <c r="H52" s="29" t="s">
        <v>1900</v>
      </c>
      <c r="I52" s="28"/>
    </row>
    <row r="53" spans="1:9" ht="18.75">
      <c r="A53" s="22">
        <v>14</v>
      </c>
      <c r="B53" s="23" t="s">
        <v>1310</v>
      </c>
      <c r="C53" s="24" t="s">
        <v>1820</v>
      </c>
      <c r="D53" s="22" t="s">
        <v>1417</v>
      </c>
      <c r="E53" s="57"/>
      <c r="F53" s="57">
        <v>300000</v>
      </c>
      <c r="G53" s="57">
        <v>300000</v>
      </c>
      <c r="H53" s="24" t="s">
        <v>1822</v>
      </c>
      <c r="I53" s="22" t="s">
        <v>1229</v>
      </c>
    </row>
    <row r="54" spans="1:9" ht="18.75">
      <c r="A54" s="38"/>
      <c r="B54" s="39" t="s">
        <v>1311</v>
      </c>
      <c r="C54" s="40" t="s">
        <v>1821</v>
      </c>
      <c r="D54" s="38" t="s">
        <v>1418</v>
      </c>
      <c r="E54" s="97"/>
      <c r="F54" s="31" t="s">
        <v>171</v>
      </c>
      <c r="G54" s="31" t="s">
        <v>171</v>
      </c>
      <c r="H54" s="40" t="s">
        <v>1823</v>
      </c>
      <c r="I54" s="39"/>
    </row>
    <row r="55" spans="1:9" ht="18.75">
      <c r="A55" s="22">
        <v>16</v>
      </c>
      <c r="B55" s="23" t="s">
        <v>1972</v>
      </c>
      <c r="C55" s="24" t="s">
        <v>1419</v>
      </c>
      <c r="D55" s="22" t="s">
        <v>1421</v>
      </c>
      <c r="E55" s="57" t="s">
        <v>1264</v>
      </c>
      <c r="F55" s="57">
        <v>300000</v>
      </c>
      <c r="G55" s="57" t="s">
        <v>1264</v>
      </c>
      <c r="H55" s="24"/>
      <c r="I55" s="22" t="s">
        <v>1229</v>
      </c>
    </row>
    <row r="56" spans="1:9" ht="18.75">
      <c r="A56" s="38"/>
      <c r="B56" s="39" t="s">
        <v>1312</v>
      </c>
      <c r="C56" s="40" t="s">
        <v>1420</v>
      </c>
      <c r="D56" s="38" t="s">
        <v>1413</v>
      </c>
      <c r="E56" s="97"/>
      <c r="F56" s="31" t="s">
        <v>171</v>
      </c>
      <c r="G56" s="97"/>
      <c r="H56" s="40"/>
      <c r="I56" s="38"/>
    </row>
    <row r="57" spans="1:9" ht="18.75">
      <c r="A57" s="22">
        <v>17</v>
      </c>
      <c r="B57" s="61" t="s">
        <v>1927</v>
      </c>
      <c r="C57" s="24" t="s">
        <v>1929</v>
      </c>
      <c r="D57" s="27" t="s">
        <v>1422</v>
      </c>
      <c r="E57" s="57" t="s">
        <v>1264</v>
      </c>
      <c r="F57" s="57" t="s">
        <v>1264</v>
      </c>
      <c r="G57" s="57">
        <v>200000</v>
      </c>
      <c r="H57" s="24" t="s">
        <v>1931</v>
      </c>
      <c r="I57" s="22" t="s">
        <v>1229</v>
      </c>
    </row>
    <row r="58" spans="1:9" ht="18.75">
      <c r="A58" s="38"/>
      <c r="B58" s="105" t="s">
        <v>1928</v>
      </c>
      <c r="C58" s="40" t="s">
        <v>1930</v>
      </c>
      <c r="D58" s="38" t="s">
        <v>1413</v>
      </c>
      <c r="E58" s="31"/>
      <c r="F58" s="31"/>
      <c r="G58" s="31" t="s">
        <v>171</v>
      </c>
      <c r="H58" s="40" t="s">
        <v>1932</v>
      </c>
      <c r="I58" s="39"/>
    </row>
    <row r="59" spans="1:9" ht="18.75">
      <c r="A59" s="27">
        <v>18</v>
      </c>
      <c r="B59" s="28" t="s">
        <v>1974</v>
      </c>
      <c r="C59" s="24" t="s">
        <v>1929</v>
      </c>
      <c r="D59" s="27" t="s">
        <v>1423</v>
      </c>
      <c r="E59" s="57">
        <v>250000</v>
      </c>
      <c r="F59" s="22" t="s">
        <v>1264</v>
      </c>
      <c r="G59" s="57" t="s">
        <v>1264</v>
      </c>
      <c r="H59" s="29"/>
      <c r="I59" s="22" t="s">
        <v>1229</v>
      </c>
    </row>
    <row r="60" spans="1:9" ht="18.75">
      <c r="A60" s="38"/>
      <c r="B60" s="39" t="s">
        <v>1408</v>
      </c>
      <c r="C60" s="40" t="s">
        <v>1930</v>
      </c>
      <c r="D60" s="38" t="s">
        <v>1413</v>
      </c>
      <c r="E60" s="97" t="s">
        <v>171</v>
      </c>
      <c r="F60" s="38"/>
      <c r="G60" s="97"/>
      <c r="H60" s="40"/>
      <c r="I60" s="38"/>
    </row>
    <row r="61" spans="1:9" ht="18.75">
      <c r="A61" s="27">
        <v>19</v>
      </c>
      <c r="B61" s="139" t="s">
        <v>1666</v>
      </c>
      <c r="C61" s="24" t="s">
        <v>1929</v>
      </c>
      <c r="D61" s="27" t="s">
        <v>1667</v>
      </c>
      <c r="E61" s="31" t="s">
        <v>1264</v>
      </c>
      <c r="F61" s="174">
        <v>300000</v>
      </c>
      <c r="G61" s="31">
        <v>200000</v>
      </c>
      <c r="H61" s="29"/>
      <c r="I61" s="22" t="s">
        <v>1229</v>
      </c>
    </row>
    <row r="62" spans="1:9" ht="18.75">
      <c r="A62" s="38"/>
      <c r="B62" s="39" t="s">
        <v>1665</v>
      </c>
      <c r="C62" s="40" t="s">
        <v>1930</v>
      </c>
      <c r="D62" s="38" t="s">
        <v>860</v>
      </c>
      <c r="E62" s="97"/>
      <c r="F62" s="97" t="s">
        <v>171</v>
      </c>
      <c r="G62" s="97" t="s">
        <v>171</v>
      </c>
      <c r="H62" s="40"/>
      <c r="I62" s="38"/>
    </row>
    <row r="63" spans="1:9" ht="18.75">
      <c r="A63" s="47"/>
      <c r="B63" s="48"/>
      <c r="C63" s="49"/>
      <c r="D63" s="47"/>
      <c r="E63" s="100"/>
      <c r="F63" s="47"/>
      <c r="G63" s="100"/>
      <c r="H63" s="49"/>
      <c r="I63" s="47"/>
    </row>
    <row r="64" spans="1:9" ht="18.75">
      <c r="A64" s="47"/>
      <c r="B64" s="48"/>
      <c r="C64" s="49"/>
      <c r="D64" s="47"/>
      <c r="E64" s="100"/>
      <c r="F64" s="47"/>
      <c r="G64" s="100"/>
      <c r="H64" s="49"/>
      <c r="I64" s="47"/>
    </row>
    <row r="65" spans="1:9" ht="18.75">
      <c r="A65" s="47"/>
      <c r="B65" s="48"/>
      <c r="C65" s="49"/>
      <c r="D65" s="47"/>
      <c r="E65" s="100"/>
      <c r="F65" s="47"/>
      <c r="G65" s="100"/>
      <c r="H65" s="49"/>
      <c r="I65" s="47"/>
    </row>
    <row r="66" spans="1:9" ht="13.5" customHeight="1">
      <c r="A66" s="47"/>
      <c r="B66" s="48"/>
      <c r="C66" s="49"/>
      <c r="D66" s="47"/>
      <c r="E66" s="100"/>
      <c r="F66" s="47"/>
      <c r="G66" s="100"/>
      <c r="H66" s="49"/>
      <c r="I66" s="47"/>
    </row>
    <row r="67" spans="1:9" ht="18.75">
      <c r="A67" s="47"/>
      <c r="B67" s="48"/>
      <c r="C67" s="49"/>
      <c r="D67" s="47"/>
      <c r="E67" s="100"/>
      <c r="F67" s="47"/>
      <c r="G67" s="100"/>
      <c r="H67" s="49"/>
      <c r="I67" s="47"/>
    </row>
    <row r="68" spans="1:9" ht="18.75">
      <c r="A68" s="47"/>
      <c r="B68" s="48"/>
      <c r="C68" s="49"/>
      <c r="D68" s="47"/>
      <c r="E68" s="100"/>
      <c r="F68" s="47"/>
      <c r="G68" s="100"/>
      <c r="H68" s="49"/>
      <c r="I68" s="47"/>
    </row>
    <row r="69" spans="1:9" s="48" customFormat="1" ht="19.5" thickBot="1">
      <c r="A69" s="114"/>
      <c r="B69" s="112"/>
      <c r="C69" s="171"/>
      <c r="D69" s="114"/>
      <c r="E69" s="172"/>
      <c r="F69" s="173"/>
      <c r="G69" s="173"/>
      <c r="H69" s="171"/>
      <c r="I69" s="114"/>
    </row>
    <row r="70" spans="1:9" ht="18.75">
      <c r="A70" s="338" t="s">
        <v>1249</v>
      </c>
      <c r="B70" s="338"/>
      <c r="C70" s="338"/>
      <c r="D70" s="110"/>
      <c r="E70" s="110"/>
      <c r="F70" s="110"/>
      <c r="G70" s="110"/>
      <c r="H70" s="110"/>
      <c r="I70" s="111">
        <v>37</v>
      </c>
    </row>
    <row r="71" spans="1:9" ht="18.75">
      <c r="A71" s="49"/>
      <c r="B71" s="49"/>
      <c r="C71" s="49"/>
      <c r="D71" s="48"/>
      <c r="E71" s="48"/>
      <c r="F71" s="48"/>
      <c r="G71" s="48"/>
      <c r="H71" s="48"/>
      <c r="I71" s="51"/>
    </row>
  </sheetData>
  <sheetProtection/>
  <mergeCells count="12">
    <mergeCell ref="E9:G9"/>
    <mergeCell ref="A35:C35"/>
    <mergeCell ref="A38:I38"/>
    <mergeCell ref="A39:I39"/>
    <mergeCell ref="A40:I40"/>
    <mergeCell ref="A41:I41"/>
    <mergeCell ref="E44:G44"/>
    <mergeCell ref="A70:C70"/>
    <mergeCell ref="A3:I3"/>
    <mergeCell ref="A4:I4"/>
    <mergeCell ref="A5:I5"/>
    <mergeCell ref="A6:I6"/>
  </mergeCells>
  <printOptions horizontalCentered="1"/>
  <pageMargins left="0.7086614173228347" right="0.7086614173228347" top="0.2362204724409449" bottom="0.2755905511811024" header="0.15748031496062992" footer="0.31496062992125984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107"/>
  <sheetViews>
    <sheetView zoomScale="150" zoomScaleNormal="150" zoomScalePageLayoutView="0" workbookViewId="0" topLeftCell="E100">
      <selection activeCell="H138" sqref="H138"/>
    </sheetView>
  </sheetViews>
  <sheetFormatPr defaultColWidth="9.140625" defaultRowHeight="21.75"/>
  <cols>
    <col min="1" max="1" width="9.140625" style="26" customWidth="1"/>
    <col min="2" max="2" width="5.28125" style="26" customWidth="1"/>
    <col min="3" max="3" width="33.8515625" style="26" customWidth="1"/>
    <col min="4" max="4" width="25.57421875" style="26" customWidth="1"/>
    <col min="5" max="5" width="18.8515625" style="26" customWidth="1"/>
    <col min="6" max="6" width="12.00390625" style="26" customWidth="1"/>
    <col min="7" max="7" width="12.28125" style="26" customWidth="1"/>
    <col min="8" max="8" width="12.00390625" style="26" customWidth="1"/>
    <col min="9" max="9" width="28.57421875" style="26" customWidth="1"/>
    <col min="10" max="10" width="12.28125" style="26" customWidth="1"/>
    <col min="11" max="16384" width="9.140625" style="26" customWidth="1"/>
  </cols>
  <sheetData>
    <row r="1" spans="2:10" ht="18.75">
      <c r="B1" s="49"/>
      <c r="C1" s="49"/>
      <c r="D1" s="49"/>
      <c r="E1" s="48"/>
      <c r="F1" s="48"/>
      <c r="G1" s="48"/>
      <c r="H1" s="48"/>
      <c r="I1" s="48"/>
      <c r="J1" s="51"/>
    </row>
    <row r="2" spans="2:10" ht="18.75">
      <c r="B2" s="334" t="s">
        <v>125</v>
      </c>
      <c r="C2" s="334"/>
      <c r="D2" s="334"/>
      <c r="E2" s="334"/>
      <c r="F2" s="334"/>
      <c r="G2" s="334"/>
      <c r="H2" s="334"/>
      <c r="I2" s="334"/>
      <c r="J2" s="334"/>
    </row>
    <row r="3" spans="2:10" ht="18.75">
      <c r="B3" s="333" t="s">
        <v>144</v>
      </c>
      <c r="C3" s="333"/>
      <c r="D3" s="333"/>
      <c r="E3" s="333"/>
      <c r="F3" s="333"/>
      <c r="G3" s="333"/>
      <c r="H3" s="333"/>
      <c r="I3" s="333"/>
      <c r="J3" s="333"/>
    </row>
    <row r="4" spans="2:10" ht="18.75">
      <c r="B4" s="333" t="s">
        <v>1250</v>
      </c>
      <c r="C4" s="333"/>
      <c r="D4" s="333"/>
      <c r="E4" s="333"/>
      <c r="F4" s="333"/>
      <c r="G4" s="333"/>
      <c r="H4" s="333"/>
      <c r="I4" s="333"/>
      <c r="J4" s="333"/>
    </row>
    <row r="5" spans="2:10" ht="18.75">
      <c r="B5" s="333" t="s">
        <v>125</v>
      </c>
      <c r="C5" s="333"/>
      <c r="D5" s="333"/>
      <c r="E5" s="333"/>
      <c r="F5" s="333"/>
      <c r="G5" s="333"/>
      <c r="H5" s="333"/>
      <c r="I5" s="333"/>
      <c r="J5" s="333"/>
    </row>
    <row r="6" spans="2:10" ht="18.75">
      <c r="B6" s="47"/>
      <c r="C6" s="48"/>
      <c r="D6" s="48"/>
      <c r="E6" s="47"/>
      <c r="F6" s="50"/>
      <c r="G6" s="47"/>
      <c r="H6" s="50"/>
      <c r="I6" s="47"/>
      <c r="J6" s="47"/>
    </row>
    <row r="7" spans="2:4" ht="18.75">
      <c r="B7" s="42" t="s">
        <v>253</v>
      </c>
      <c r="C7" s="42"/>
      <c r="D7" s="42"/>
    </row>
    <row r="8" spans="2:4" ht="18.75">
      <c r="B8" s="42" t="s">
        <v>1175</v>
      </c>
      <c r="C8" s="42"/>
      <c r="D8" s="42"/>
    </row>
    <row r="9" spans="2:10" ht="18.75">
      <c r="B9" s="107" t="s">
        <v>146</v>
      </c>
      <c r="C9" s="107" t="s">
        <v>147</v>
      </c>
      <c r="D9" s="107" t="s">
        <v>148</v>
      </c>
      <c r="E9" s="107" t="s">
        <v>149</v>
      </c>
      <c r="F9" s="335" t="s">
        <v>150</v>
      </c>
      <c r="G9" s="336"/>
      <c r="H9" s="337"/>
      <c r="I9" s="107" t="s">
        <v>153</v>
      </c>
      <c r="J9" s="107" t="s">
        <v>155</v>
      </c>
    </row>
    <row r="10" spans="2:10" ht="18.75">
      <c r="B10" s="75"/>
      <c r="C10" s="75"/>
      <c r="D10" s="75"/>
      <c r="E10" s="76" t="s">
        <v>152</v>
      </c>
      <c r="F10" s="107">
        <v>2556</v>
      </c>
      <c r="G10" s="107">
        <v>2557</v>
      </c>
      <c r="H10" s="107">
        <v>2558</v>
      </c>
      <c r="I10" s="76" t="s">
        <v>154</v>
      </c>
      <c r="J10" s="76" t="s">
        <v>156</v>
      </c>
    </row>
    <row r="11" spans="2:10" ht="18.75">
      <c r="B11" s="108"/>
      <c r="C11" s="108"/>
      <c r="D11" s="108"/>
      <c r="E11" s="108"/>
      <c r="F11" s="109" t="s">
        <v>151</v>
      </c>
      <c r="G11" s="109" t="s">
        <v>151</v>
      </c>
      <c r="H11" s="109" t="s">
        <v>151</v>
      </c>
      <c r="I11" s="108"/>
      <c r="J11" s="108"/>
    </row>
    <row r="12" spans="2:10" ht="18.75">
      <c r="B12" s="27">
        <v>1</v>
      </c>
      <c r="C12" s="28" t="s">
        <v>1456</v>
      </c>
      <c r="D12" s="29" t="s">
        <v>1458</v>
      </c>
      <c r="E12" s="27" t="s">
        <v>833</v>
      </c>
      <c r="F12" s="99" t="s">
        <v>1264</v>
      </c>
      <c r="G12" s="99">
        <v>250000</v>
      </c>
      <c r="H12" s="27" t="s">
        <v>1264</v>
      </c>
      <c r="I12" s="29" t="s">
        <v>849</v>
      </c>
      <c r="J12" s="27" t="s">
        <v>1229</v>
      </c>
    </row>
    <row r="13" spans="2:10" ht="18.75">
      <c r="B13" s="27"/>
      <c r="C13" s="28" t="s">
        <v>1457</v>
      </c>
      <c r="D13" s="29" t="s">
        <v>1459</v>
      </c>
      <c r="E13" s="27" t="s">
        <v>1413</v>
      </c>
      <c r="F13" s="99"/>
      <c r="G13" s="99" t="s">
        <v>171</v>
      </c>
      <c r="H13" s="27"/>
      <c r="I13" s="40" t="s">
        <v>850</v>
      </c>
      <c r="J13" s="28"/>
    </row>
    <row r="14" spans="2:10" ht="18.75">
      <c r="B14" s="22">
        <v>2</v>
      </c>
      <c r="C14" s="23" t="s">
        <v>1467</v>
      </c>
      <c r="D14" s="24" t="s">
        <v>1469</v>
      </c>
      <c r="E14" s="22" t="s">
        <v>834</v>
      </c>
      <c r="F14" s="57" t="s">
        <v>1264</v>
      </c>
      <c r="G14" s="96" t="s">
        <v>1264</v>
      </c>
      <c r="H14" s="96">
        <v>500000</v>
      </c>
      <c r="I14" s="29" t="s">
        <v>849</v>
      </c>
      <c r="J14" s="22" t="s">
        <v>1229</v>
      </c>
    </row>
    <row r="15" spans="2:10" ht="18.75">
      <c r="B15" s="27"/>
      <c r="C15" s="39" t="s">
        <v>1468</v>
      </c>
      <c r="D15" s="40" t="s">
        <v>3</v>
      </c>
      <c r="E15" s="38" t="s">
        <v>835</v>
      </c>
      <c r="F15" s="31"/>
      <c r="G15" s="27"/>
      <c r="H15" s="99" t="s">
        <v>171</v>
      </c>
      <c r="I15" s="29" t="s">
        <v>850</v>
      </c>
      <c r="J15" s="28"/>
    </row>
    <row r="16" spans="2:10" ht="18.75">
      <c r="B16" s="22">
        <v>3</v>
      </c>
      <c r="C16" s="26" t="s">
        <v>1499</v>
      </c>
      <c r="D16" s="116" t="s">
        <v>1439</v>
      </c>
      <c r="E16" s="27" t="s">
        <v>212</v>
      </c>
      <c r="F16" s="57">
        <v>200000</v>
      </c>
      <c r="G16" s="96" t="s">
        <v>1264</v>
      </c>
      <c r="H16" s="96" t="s">
        <v>1264</v>
      </c>
      <c r="I16" s="24" t="s">
        <v>851</v>
      </c>
      <c r="J16" s="22" t="s">
        <v>1229</v>
      </c>
    </row>
    <row r="17" spans="2:10" ht="18.75">
      <c r="B17" s="38"/>
      <c r="C17" s="39" t="s">
        <v>1500</v>
      </c>
      <c r="D17" s="117" t="s">
        <v>1440</v>
      </c>
      <c r="E17" s="38" t="s">
        <v>1501</v>
      </c>
      <c r="F17" s="98" t="s">
        <v>171</v>
      </c>
      <c r="G17" s="97"/>
      <c r="H17" s="38"/>
      <c r="I17" s="40"/>
      <c r="J17" s="39"/>
    </row>
    <row r="18" spans="2:10" ht="18.75">
      <c r="B18" s="22">
        <v>4</v>
      </c>
      <c r="C18" s="26" t="s">
        <v>1503</v>
      </c>
      <c r="D18" s="116" t="s">
        <v>1439</v>
      </c>
      <c r="E18" s="27" t="s">
        <v>212</v>
      </c>
      <c r="F18" s="31">
        <v>300000</v>
      </c>
      <c r="G18" s="99" t="s">
        <v>1264</v>
      </c>
      <c r="H18" s="99" t="s">
        <v>1264</v>
      </c>
      <c r="I18" s="24" t="s">
        <v>851</v>
      </c>
      <c r="J18" s="22" t="s">
        <v>1229</v>
      </c>
    </row>
    <row r="19" spans="2:10" ht="18.75">
      <c r="B19" s="38"/>
      <c r="C19" s="39" t="s">
        <v>1504</v>
      </c>
      <c r="D19" s="117" t="s">
        <v>1440</v>
      </c>
      <c r="E19" s="38" t="s">
        <v>1498</v>
      </c>
      <c r="F19" s="99" t="s">
        <v>171</v>
      </c>
      <c r="G19" s="31"/>
      <c r="H19" s="27"/>
      <c r="I19" s="40"/>
      <c r="J19" s="39"/>
    </row>
    <row r="20" spans="2:10" ht="18.75">
      <c r="B20" s="22">
        <v>5</v>
      </c>
      <c r="C20" s="26" t="s">
        <v>1424</v>
      </c>
      <c r="D20" s="29" t="s">
        <v>1458</v>
      </c>
      <c r="E20" s="27" t="s">
        <v>836</v>
      </c>
      <c r="F20" s="57">
        <v>250000</v>
      </c>
      <c r="G20" s="96" t="s">
        <v>1264</v>
      </c>
      <c r="H20" s="96" t="s">
        <v>1264</v>
      </c>
      <c r="I20" s="24" t="s">
        <v>849</v>
      </c>
      <c r="J20" s="22" t="s">
        <v>1229</v>
      </c>
    </row>
    <row r="21" spans="2:10" ht="18.75">
      <c r="B21" s="38"/>
      <c r="C21" s="39" t="s">
        <v>1426</v>
      </c>
      <c r="D21" s="29" t="s">
        <v>1459</v>
      </c>
      <c r="E21" s="38" t="s">
        <v>1413</v>
      </c>
      <c r="F21" s="98" t="s">
        <v>171</v>
      </c>
      <c r="G21" s="97"/>
      <c r="H21" s="38"/>
      <c r="I21" s="29" t="s">
        <v>850</v>
      </c>
      <c r="J21" s="39"/>
    </row>
    <row r="22" spans="2:10" ht="18.75">
      <c r="B22" s="27">
        <v>6</v>
      </c>
      <c r="C22" s="48" t="s">
        <v>1424</v>
      </c>
      <c r="D22" s="24" t="s">
        <v>1458</v>
      </c>
      <c r="E22" s="27" t="s">
        <v>836</v>
      </c>
      <c r="F22" s="31" t="s">
        <v>1264</v>
      </c>
      <c r="G22" s="31">
        <v>300000</v>
      </c>
      <c r="H22" s="27" t="s">
        <v>1264</v>
      </c>
      <c r="I22" s="24" t="s">
        <v>849</v>
      </c>
      <c r="J22" s="22" t="s">
        <v>1229</v>
      </c>
    </row>
    <row r="23" spans="2:10" ht="18.75">
      <c r="B23" s="27"/>
      <c r="C23" s="48" t="s">
        <v>1427</v>
      </c>
      <c r="D23" s="40" t="s">
        <v>1459</v>
      </c>
      <c r="E23" s="38" t="s">
        <v>1413</v>
      </c>
      <c r="F23" s="31"/>
      <c r="G23" s="99" t="s">
        <v>171</v>
      </c>
      <c r="H23" s="27"/>
      <c r="I23" s="29" t="s">
        <v>850</v>
      </c>
      <c r="J23" s="28"/>
    </row>
    <row r="24" spans="2:10" ht="18.75">
      <c r="B24" s="22">
        <v>7</v>
      </c>
      <c r="C24" s="135" t="s">
        <v>1424</v>
      </c>
      <c r="D24" s="24" t="s">
        <v>1458</v>
      </c>
      <c r="E24" s="27" t="s">
        <v>836</v>
      </c>
      <c r="F24" s="57" t="s">
        <v>1264</v>
      </c>
      <c r="G24" s="57">
        <v>250000</v>
      </c>
      <c r="H24" s="22" t="s">
        <v>1264</v>
      </c>
      <c r="I24" s="24" t="s">
        <v>849</v>
      </c>
      <c r="J24" s="22" t="s">
        <v>1229</v>
      </c>
    </row>
    <row r="25" spans="2:10" ht="18.75">
      <c r="B25" s="38"/>
      <c r="C25" s="122" t="s">
        <v>1428</v>
      </c>
      <c r="D25" s="40" t="s">
        <v>1459</v>
      </c>
      <c r="E25" s="38" t="s">
        <v>1413</v>
      </c>
      <c r="F25" s="97"/>
      <c r="G25" s="98" t="s">
        <v>171</v>
      </c>
      <c r="H25" s="38"/>
      <c r="I25" s="29" t="s">
        <v>850</v>
      </c>
      <c r="J25" s="39"/>
    </row>
    <row r="26" spans="2:10" ht="18.75">
      <c r="B26" s="27">
        <v>8</v>
      </c>
      <c r="C26" s="48" t="s">
        <v>1424</v>
      </c>
      <c r="D26" s="29" t="s">
        <v>1458</v>
      </c>
      <c r="E26" s="27" t="s">
        <v>836</v>
      </c>
      <c r="F26" s="31" t="s">
        <v>1264</v>
      </c>
      <c r="G26" s="31" t="s">
        <v>1264</v>
      </c>
      <c r="H26" s="174">
        <v>250000</v>
      </c>
      <c r="I26" s="24" t="s">
        <v>849</v>
      </c>
      <c r="J26" s="22" t="s">
        <v>1229</v>
      </c>
    </row>
    <row r="27" spans="2:10" ht="18.75">
      <c r="B27" s="27"/>
      <c r="C27" s="48" t="s">
        <v>1429</v>
      </c>
      <c r="D27" s="29" t="s">
        <v>1459</v>
      </c>
      <c r="E27" s="38" t="s">
        <v>1413</v>
      </c>
      <c r="F27" s="31"/>
      <c r="G27" s="31"/>
      <c r="H27" s="99" t="s">
        <v>171</v>
      </c>
      <c r="I27" s="29" t="s">
        <v>850</v>
      </c>
      <c r="J27" s="28"/>
    </row>
    <row r="28" spans="2:10" ht="18.75">
      <c r="B28" s="22">
        <v>9</v>
      </c>
      <c r="C28" s="135" t="s">
        <v>1424</v>
      </c>
      <c r="D28" s="24" t="s">
        <v>1458</v>
      </c>
      <c r="E28" s="27" t="s">
        <v>836</v>
      </c>
      <c r="F28" s="57" t="s">
        <v>1264</v>
      </c>
      <c r="G28" s="57" t="s">
        <v>1264</v>
      </c>
      <c r="H28" s="102">
        <v>300000</v>
      </c>
      <c r="I28" s="24" t="s">
        <v>849</v>
      </c>
      <c r="J28" s="22" t="s">
        <v>1229</v>
      </c>
    </row>
    <row r="29" spans="2:10" ht="18.75">
      <c r="B29" s="38"/>
      <c r="C29" s="122" t="s">
        <v>1430</v>
      </c>
      <c r="D29" s="40" t="s">
        <v>1459</v>
      </c>
      <c r="E29" s="38" t="s">
        <v>1413</v>
      </c>
      <c r="F29" s="97"/>
      <c r="G29" s="97"/>
      <c r="H29" s="98" t="s">
        <v>171</v>
      </c>
      <c r="I29" s="29" t="s">
        <v>850</v>
      </c>
      <c r="J29" s="39"/>
    </row>
    <row r="30" spans="2:10" ht="18.75">
      <c r="B30" s="27">
        <v>10</v>
      </c>
      <c r="C30" s="48" t="s">
        <v>1424</v>
      </c>
      <c r="D30" s="29" t="s">
        <v>1458</v>
      </c>
      <c r="E30" s="27" t="s">
        <v>836</v>
      </c>
      <c r="F30" s="31" t="s">
        <v>1264</v>
      </c>
      <c r="G30" s="31" t="s">
        <v>1264</v>
      </c>
      <c r="H30" s="174">
        <v>200000</v>
      </c>
      <c r="I30" s="24" t="s">
        <v>849</v>
      </c>
      <c r="J30" s="22" t="s">
        <v>1229</v>
      </c>
    </row>
    <row r="31" spans="2:10" ht="18.75">
      <c r="B31" s="27"/>
      <c r="C31" s="48" t="s">
        <v>1431</v>
      </c>
      <c r="D31" s="29" t="s">
        <v>1459</v>
      </c>
      <c r="E31" s="38" t="s">
        <v>1413</v>
      </c>
      <c r="F31" s="31"/>
      <c r="G31" s="31"/>
      <c r="H31" s="99" t="s">
        <v>171</v>
      </c>
      <c r="I31" s="29" t="s">
        <v>850</v>
      </c>
      <c r="J31" s="28"/>
    </row>
    <row r="32" spans="2:10" ht="18.75">
      <c r="B32" s="22">
        <v>11</v>
      </c>
      <c r="C32" s="135" t="s">
        <v>1425</v>
      </c>
      <c r="D32" s="24" t="s">
        <v>1458</v>
      </c>
      <c r="E32" s="22" t="s">
        <v>836</v>
      </c>
      <c r="F32" s="57" t="s">
        <v>1264</v>
      </c>
      <c r="G32" s="57" t="s">
        <v>1264</v>
      </c>
      <c r="H32" s="102">
        <v>200000</v>
      </c>
      <c r="I32" s="24" t="s">
        <v>849</v>
      </c>
      <c r="J32" s="22" t="s">
        <v>1229</v>
      </c>
    </row>
    <row r="33" spans="2:10" ht="18.75">
      <c r="B33" s="38"/>
      <c r="C33" s="122" t="s">
        <v>1432</v>
      </c>
      <c r="D33" s="40" t="s">
        <v>1459</v>
      </c>
      <c r="E33" s="38" t="s">
        <v>1413</v>
      </c>
      <c r="F33" s="97"/>
      <c r="G33" s="97"/>
      <c r="H33" s="98" t="s">
        <v>171</v>
      </c>
      <c r="I33" s="40" t="s">
        <v>850</v>
      </c>
      <c r="J33" s="39"/>
    </row>
    <row r="34" spans="2:10" ht="19.5" thickBot="1">
      <c r="B34" s="47"/>
      <c r="C34" s="48"/>
      <c r="D34" s="49"/>
      <c r="E34" s="47"/>
      <c r="F34" s="100"/>
      <c r="G34" s="100"/>
      <c r="H34" s="47"/>
      <c r="I34" s="49"/>
      <c r="J34" s="48"/>
    </row>
    <row r="35" spans="2:10" ht="18.75">
      <c r="B35" s="338" t="s">
        <v>1249</v>
      </c>
      <c r="C35" s="338"/>
      <c r="D35" s="338"/>
      <c r="E35" s="110"/>
      <c r="F35" s="110"/>
      <c r="G35" s="110"/>
      <c r="H35" s="110"/>
      <c r="I35" s="110"/>
      <c r="J35" s="111">
        <v>38</v>
      </c>
    </row>
    <row r="36" spans="2:10" ht="18.75">
      <c r="B36" s="49"/>
      <c r="C36" s="49"/>
      <c r="D36" s="49"/>
      <c r="E36" s="48"/>
      <c r="F36" s="48"/>
      <c r="G36" s="48"/>
      <c r="H36" s="48"/>
      <c r="I36" s="48"/>
      <c r="J36" s="51"/>
    </row>
    <row r="37" spans="2:10" ht="18.75">
      <c r="B37" s="49"/>
      <c r="C37" s="49"/>
      <c r="D37" s="49"/>
      <c r="E37" s="48"/>
      <c r="F37" s="48"/>
      <c r="G37" s="48"/>
      <c r="H37" s="48"/>
      <c r="I37" s="48"/>
      <c r="J37" s="51"/>
    </row>
    <row r="38" spans="2:10" ht="18.75">
      <c r="B38" s="334" t="s">
        <v>125</v>
      </c>
      <c r="C38" s="334"/>
      <c r="D38" s="334"/>
      <c r="E38" s="334"/>
      <c r="F38" s="334"/>
      <c r="G38" s="334"/>
      <c r="H38" s="334"/>
      <c r="I38" s="334"/>
      <c r="J38" s="334"/>
    </row>
    <row r="39" spans="2:10" ht="18.75">
      <c r="B39" s="333" t="s">
        <v>144</v>
      </c>
      <c r="C39" s="333"/>
      <c r="D39" s="333"/>
      <c r="E39" s="333"/>
      <c r="F39" s="333"/>
      <c r="G39" s="333"/>
      <c r="H39" s="333"/>
      <c r="I39" s="333"/>
      <c r="J39" s="333"/>
    </row>
    <row r="40" spans="2:10" ht="18.75">
      <c r="B40" s="333" t="s">
        <v>1250</v>
      </c>
      <c r="C40" s="333"/>
      <c r="D40" s="333"/>
      <c r="E40" s="333"/>
      <c r="F40" s="333"/>
      <c r="G40" s="333"/>
      <c r="H40" s="333"/>
      <c r="I40" s="333"/>
      <c r="J40" s="333"/>
    </row>
    <row r="41" spans="2:10" ht="18.75">
      <c r="B41" s="333" t="s">
        <v>125</v>
      </c>
      <c r="C41" s="333"/>
      <c r="D41" s="333"/>
      <c r="E41" s="333"/>
      <c r="F41" s="333"/>
      <c r="G41" s="333"/>
      <c r="H41" s="333"/>
      <c r="I41" s="333"/>
      <c r="J41" s="333"/>
    </row>
    <row r="42" spans="2:4" ht="18.75">
      <c r="B42" s="42" t="s">
        <v>253</v>
      </c>
      <c r="C42" s="42"/>
      <c r="D42" s="42"/>
    </row>
    <row r="43" spans="2:4" ht="18.75">
      <c r="B43" s="42" t="s">
        <v>1175</v>
      </c>
      <c r="C43" s="42"/>
      <c r="D43" s="42"/>
    </row>
    <row r="44" spans="2:10" ht="18.75">
      <c r="B44" s="107" t="s">
        <v>146</v>
      </c>
      <c r="C44" s="107" t="s">
        <v>147</v>
      </c>
      <c r="D44" s="107" t="s">
        <v>148</v>
      </c>
      <c r="E44" s="107" t="s">
        <v>149</v>
      </c>
      <c r="F44" s="335" t="s">
        <v>150</v>
      </c>
      <c r="G44" s="336"/>
      <c r="H44" s="337"/>
      <c r="I44" s="107" t="s">
        <v>153</v>
      </c>
      <c r="J44" s="107" t="s">
        <v>155</v>
      </c>
    </row>
    <row r="45" spans="2:10" ht="18.75">
      <c r="B45" s="75"/>
      <c r="C45" s="75"/>
      <c r="D45" s="75"/>
      <c r="E45" s="76" t="s">
        <v>152</v>
      </c>
      <c r="F45" s="107">
        <v>2556</v>
      </c>
      <c r="G45" s="107">
        <v>2557</v>
      </c>
      <c r="H45" s="107">
        <v>2558</v>
      </c>
      <c r="I45" s="76" t="s">
        <v>154</v>
      </c>
      <c r="J45" s="76" t="s">
        <v>156</v>
      </c>
    </row>
    <row r="46" spans="2:10" ht="18.75">
      <c r="B46" s="108"/>
      <c r="C46" s="108"/>
      <c r="D46" s="108"/>
      <c r="E46" s="108"/>
      <c r="F46" s="109" t="s">
        <v>151</v>
      </c>
      <c r="G46" s="109" t="s">
        <v>151</v>
      </c>
      <c r="H46" s="109" t="s">
        <v>151</v>
      </c>
      <c r="I46" s="108"/>
      <c r="J46" s="108"/>
    </row>
    <row r="47" spans="2:10" ht="18.75">
      <c r="B47" s="27">
        <v>12</v>
      </c>
      <c r="C47" s="48" t="s">
        <v>1425</v>
      </c>
      <c r="D47" s="24" t="s">
        <v>1458</v>
      </c>
      <c r="E47" s="27" t="s">
        <v>836</v>
      </c>
      <c r="F47" s="31">
        <v>200000</v>
      </c>
      <c r="G47" s="31" t="s">
        <v>1264</v>
      </c>
      <c r="H47" s="27" t="s">
        <v>1264</v>
      </c>
      <c r="I47" s="24" t="s">
        <v>849</v>
      </c>
      <c r="J47" s="22" t="s">
        <v>1229</v>
      </c>
    </row>
    <row r="48" spans="2:10" ht="18.75">
      <c r="B48" s="27"/>
      <c r="C48" s="48" t="s">
        <v>1433</v>
      </c>
      <c r="D48" s="40" t="s">
        <v>1459</v>
      </c>
      <c r="E48" s="38" t="s">
        <v>1413</v>
      </c>
      <c r="F48" s="99" t="s">
        <v>171</v>
      </c>
      <c r="G48" s="31"/>
      <c r="H48" s="27"/>
      <c r="I48" s="29" t="s">
        <v>850</v>
      </c>
      <c r="J48" s="28"/>
    </row>
    <row r="49" spans="2:10" ht="18.75">
      <c r="B49" s="22">
        <v>13</v>
      </c>
      <c r="C49" s="135" t="s">
        <v>852</v>
      </c>
      <c r="D49" s="29" t="s">
        <v>1458</v>
      </c>
      <c r="E49" s="22" t="s">
        <v>837</v>
      </c>
      <c r="F49" s="57"/>
      <c r="G49" s="57">
        <v>150000</v>
      </c>
      <c r="H49" s="22" t="s">
        <v>1264</v>
      </c>
      <c r="I49" s="24" t="s">
        <v>853</v>
      </c>
      <c r="J49" s="22" t="s">
        <v>1229</v>
      </c>
    </row>
    <row r="50" spans="2:10" ht="18.75">
      <c r="B50" s="38"/>
      <c r="C50" s="122" t="s">
        <v>1436</v>
      </c>
      <c r="D50" s="29" t="s">
        <v>1459</v>
      </c>
      <c r="E50" s="38" t="s">
        <v>1413</v>
      </c>
      <c r="F50" s="31"/>
      <c r="G50" s="99" t="s">
        <v>171</v>
      </c>
      <c r="H50" s="27"/>
      <c r="I50" s="40"/>
      <c r="J50" s="39"/>
    </row>
    <row r="51" spans="2:10" ht="18.75">
      <c r="B51" s="27">
        <v>14</v>
      </c>
      <c r="C51" s="48" t="s">
        <v>1437</v>
      </c>
      <c r="D51" s="24" t="s">
        <v>1458</v>
      </c>
      <c r="E51" s="27" t="s">
        <v>837</v>
      </c>
      <c r="F51" s="57" t="s">
        <v>1264</v>
      </c>
      <c r="G51" s="57">
        <v>150000</v>
      </c>
      <c r="H51" s="22" t="s">
        <v>1264</v>
      </c>
      <c r="I51" s="24" t="s">
        <v>853</v>
      </c>
      <c r="J51" s="22" t="s">
        <v>1229</v>
      </c>
    </row>
    <row r="52" spans="2:10" ht="18.75">
      <c r="B52" s="27"/>
      <c r="C52" s="48" t="s">
        <v>1407</v>
      </c>
      <c r="D52" s="40" t="s">
        <v>1459</v>
      </c>
      <c r="E52" s="27" t="s">
        <v>1413</v>
      </c>
      <c r="F52" s="97"/>
      <c r="G52" s="98" t="s">
        <v>171</v>
      </c>
      <c r="H52" s="38"/>
      <c r="I52" s="29"/>
      <c r="J52" s="28"/>
    </row>
    <row r="53" spans="2:10" ht="18.75">
      <c r="B53" s="22">
        <v>15</v>
      </c>
      <c r="C53" s="135" t="s">
        <v>1441</v>
      </c>
      <c r="D53" s="29" t="s">
        <v>1442</v>
      </c>
      <c r="E53" s="22" t="s">
        <v>838</v>
      </c>
      <c r="F53" s="57">
        <v>100000</v>
      </c>
      <c r="G53" s="57" t="s">
        <v>1264</v>
      </c>
      <c r="H53" s="22" t="s">
        <v>1264</v>
      </c>
      <c r="I53" s="24" t="s">
        <v>854</v>
      </c>
      <c r="J53" s="22" t="s">
        <v>1229</v>
      </c>
    </row>
    <row r="54" spans="2:10" ht="18.75">
      <c r="B54" s="38"/>
      <c r="C54" s="122" t="s">
        <v>1438</v>
      </c>
      <c r="D54" s="40" t="s">
        <v>1443</v>
      </c>
      <c r="E54" s="38" t="s">
        <v>1413</v>
      </c>
      <c r="F54" s="99" t="s">
        <v>171</v>
      </c>
      <c r="G54" s="97"/>
      <c r="H54" s="38"/>
      <c r="I54" s="40"/>
      <c r="J54" s="39"/>
    </row>
    <row r="55" spans="2:10" ht="18.75">
      <c r="B55" s="22">
        <v>16</v>
      </c>
      <c r="C55" s="135" t="s">
        <v>1434</v>
      </c>
      <c r="D55" s="116" t="s">
        <v>1439</v>
      </c>
      <c r="E55" s="22" t="s">
        <v>212</v>
      </c>
      <c r="F55" s="57">
        <v>50000</v>
      </c>
      <c r="G55" s="96" t="s">
        <v>1264</v>
      </c>
      <c r="H55" s="96" t="s">
        <v>1264</v>
      </c>
      <c r="I55" s="24" t="s">
        <v>854</v>
      </c>
      <c r="J55" s="22" t="s">
        <v>1229</v>
      </c>
    </row>
    <row r="56" spans="2:10" ht="18.75">
      <c r="B56" s="38"/>
      <c r="C56" s="39" t="s">
        <v>1435</v>
      </c>
      <c r="D56" s="117" t="s">
        <v>1440</v>
      </c>
      <c r="E56" s="38" t="s">
        <v>1413</v>
      </c>
      <c r="F56" s="99" t="s">
        <v>171</v>
      </c>
      <c r="G56" s="97"/>
      <c r="H56" s="38"/>
      <c r="I56" s="40"/>
      <c r="J56" s="39"/>
    </row>
    <row r="57" spans="2:10" ht="18.75">
      <c r="B57" s="22">
        <v>17</v>
      </c>
      <c r="C57" s="23" t="s">
        <v>1467</v>
      </c>
      <c r="D57" s="24" t="s">
        <v>1469</v>
      </c>
      <c r="E57" s="22" t="s">
        <v>834</v>
      </c>
      <c r="F57" s="57" t="s">
        <v>1264</v>
      </c>
      <c r="G57" s="96">
        <v>200000</v>
      </c>
      <c r="H57" s="96" t="s">
        <v>1264</v>
      </c>
      <c r="I57" s="24" t="s">
        <v>849</v>
      </c>
      <c r="J57" s="22" t="s">
        <v>1229</v>
      </c>
    </row>
    <row r="58" spans="2:10" ht="18.75">
      <c r="B58" s="38"/>
      <c r="C58" s="39" t="s">
        <v>1824</v>
      </c>
      <c r="D58" s="40" t="s">
        <v>3</v>
      </c>
      <c r="E58" s="38" t="s">
        <v>1413</v>
      </c>
      <c r="F58" s="97"/>
      <c r="G58" s="99" t="s">
        <v>171</v>
      </c>
      <c r="H58" s="38"/>
      <c r="I58" s="29" t="s">
        <v>850</v>
      </c>
      <c r="J58" s="39"/>
    </row>
    <row r="59" spans="2:10" ht="18.75">
      <c r="B59" s="22">
        <v>18</v>
      </c>
      <c r="C59" s="23" t="s">
        <v>1911</v>
      </c>
      <c r="D59" s="24" t="s">
        <v>1469</v>
      </c>
      <c r="E59" s="22" t="s">
        <v>834</v>
      </c>
      <c r="F59" s="57">
        <v>400000</v>
      </c>
      <c r="G59" s="96" t="s">
        <v>1264</v>
      </c>
      <c r="H59" s="96" t="s">
        <v>1264</v>
      </c>
      <c r="I59" s="24" t="s">
        <v>849</v>
      </c>
      <c r="J59" s="22" t="s">
        <v>1229</v>
      </c>
    </row>
    <row r="60" spans="2:10" ht="18.75">
      <c r="B60" s="39"/>
      <c r="C60" s="40" t="s">
        <v>1912</v>
      </c>
      <c r="D60" s="40" t="s">
        <v>3</v>
      </c>
      <c r="E60" s="38" t="s">
        <v>1413</v>
      </c>
      <c r="F60" s="99" t="s">
        <v>171</v>
      </c>
      <c r="G60" s="38"/>
      <c r="H60" s="38"/>
      <c r="I60" s="29" t="s">
        <v>850</v>
      </c>
      <c r="J60" s="39"/>
    </row>
    <row r="61" spans="2:10" ht="18.75">
      <c r="B61" s="22">
        <v>19</v>
      </c>
      <c r="C61" s="23" t="s">
        <v>1444</v>
      </c>
      <c r="D61" s="24" t="s">
        <v>1469</v>
      </c>
      <c r="E61" s="22" t="s">
        <v>839</v>
      </c>
      <c r="F61" s="57" t="s">
        <v>1264</v>
      </c>
      <c r="G61" s="57">
        <v>300000</v>
      </c>
      <c r="H61" s="57" t="s">
        <v>1264</v>
      </c>
      <c r="I61" s="24" t="s">
        <v>849</v>
      </c>
      <c r="J61" s="22" t="s">
        <v>1229</v>
      </c>
    </row>
    <row r="62" spans="2:10" ht="18.75">
      <c r="B62" s="38"/>
      <c r="C62" s="39" t="s">
        <v>1445</v>
      </c>
      <c r="D62" s="40" t="s">
        <v>3</v>
      </c>
      <c r="E62" s="38" t="s">
        <v>1413</v>
      </c>
      <c r="F62" s="97"/>
      <c r="G62" s="99" t="s">
        <v>171</v>
      </c>
      <c r="H62" s="97"/>
      <c r="I62" s="29" t="s">
        <v>850</v>
      </c>
      <c r="J62" s="38"/>
    </row>
    <row r="63" spans="2:10" ht="18.75">
      <c r="B63" s="22">
        <v>20</v>
      </c>
      <c r="C63" s="23" t="s">
        <v>1446</v>
      </c>
      <c r="D63" s="24" t="s">
        <v>840</v>
      </c>
      <c r="E63" s="22" t="s">
        <v>842</v>
      </c>
      <c r="F63" s="57">
        <v>120000</v>
      </c>
      <c r="G63" s="57" t="s">
        <v>1264</v>
      </c>
      <c r="H63" s="57" t="s">
        <v>1264</v>
      </c>
      <c r="I63" s="24" t="s">
        <v>849</v>
      </c>
      <c r="J63" s="22" t="s">
        <v>1229</v>
      </c>
    </row>
    <row r="64" spans="2:10" ht="18.75">
      <c r="B64" s="38"/>
      <c r="C64" s="39"/>
      <c r="D64" s="40" t="s">
        <v>841</v>
      </c>
      <c r="E64" s="38" t="s">
        <v>1413</v>
      </c>
      <c r="F64" s="98" t="s">
        <v>171</v>
      </c>
      <c r="G64" s="97"/>
      <c r="H64" s="97"/>
      <c r="I64" s="29" t="s">
        <v>850</v>
      </c>
      <c r="J64" s="38"/>
    </row>
    <row r="65" spans="2:10" ht="18.75">
      <c r="B65" s="27">
        <v>21</v>
      </c>
      <c r="C65" s="28" t="s">
        <v>1808</v>
      </c>
      <c r="D65" s="29" t="s">
        <v>1809</v>
      </c>
      <c r="E65" s="27" t="s">
        <v>843</v>
      </c>
      <c r="F65" s="31" t="s">
        <v>1264</v>
      </c>
      <c r="G65" s="31">
        <v>400000</v>
      </c>
      <c r="H65" s="31" t="s">
        <v>1264</v>
      </c>
      <c r="I65" s="24" t="s">
        <v>849</v>
      </c>
      <c r="J65" s="22" t="s">
        <v>1229</v>
      </c>
    </row>
    <row r="66" spans="2:10" ht="18.75">
      <c r="B66" s="27"/>
      <c r="C66" s="28" t="s">
        <v>1811</v>
      </c>
      <c r="D66" s="29"/>
      <c r="E66" s="27" t="s">
        <v>1413</v>
      </c>
      <c r="F66" s="31"/>
      <c r="G66" s="99" t="s">
        <v>171</v>
      </c>
      <c r="H66" s="31"/>
      <c r="I66" s="29" t="s">
        <v>850</v>
      </c>
      <c r="J66" s="38"/>
    </row>
    <row r="67" spans="2:10" ht="18.75">
      <c r="B67" s="22">
        <v>22</v>
      </c>
      <c r="C67" s="23" t="s">
        <v>1864</v>
      </c>
      <c r="D67" s="24" t="s">
        <v>1458</v>
      </c>
      <c r="E67" s="22" t="s">
        <v>844</v>
      </c>
      <c r="F67" s="96" t="s">
        <v>1264</v>
      </c>
      <c r="G67" s="96" t="s">
        <v>1264</v>
      </c>
      <c r="H67" s="102">
        <v>250000</v>
      </c>
      <c r="I67" s="24" t="s">
        <v>849</v>
      </c>
      <c r="J67" s="27" t="s">
        <v>1229</v>
      </c>
    </row>
    <row r="68" spans="2:10" ht="18.75">
      <c r="B68" s="38"/>
      <c r="C68" s="39" t="s">
        <v>1866</v>
      </c>
      <c r="D68" s="40" t="s">
        <v>1459</v>
      </c>
      <c r="E68" s="38" t="s">
        <v>1413</v>
      </c>
      <c r="F68" s="98"/>
      <c r="G68" s="98"/>
      <c r="H68" s="98" t="s">
        <v>171</v>
      </c>
      <c r="I68" s="40" t="s">
        <v>850</v>
      </c>
      <c r="J68" s="39"/>
    </row>
    <row r="69" spans="2:10" ht="18.75">
      <c r="B69" s="47"/>
      <c r="C69" s="48"/>
      <c r="D69" s="49"/>
      <c r="E69" s="47"/>
      <c r="F69" s="170"/>
      <c r="G69" s="170"/>
      <c r="H69" s="47"/>
      <c r="I69" s="49"/>
      <c r="J69" s="48"/>
    </row>
    <row r="70" spans="2:10" ht="19.5" thickBot="1">
      <c r="B70" s="47"/>
      <c r="C70" s="48"/>
      <c r="D70" s="49"/>
      <c r="E70" s="47"/>
      <c r="F70" s="170"/>
      <c r="G70" s="170"/>
      <c r="H70" s="47"/>
      <c r="I70" s="49"/>
      <c r="J70" s="48"/>
    </row>
    <row r="71" spans="2:10" ht="18.75">
      <c r="B71" s="338" t="s">
        <v>1249</v>
      </c>
      <c r="C71" s="338"/>
      <c r="D71" s="338"/>
      <c r="E71" s="110"/>
      <c r="F71" s="110"/>
      <c r="G71" s="110"/>
      <c r="H71" s="110"/>
      <c r="I71" s="110"/>
      <c r="J71" s="111">
        <v>39</v>
      </c>
    </row>
    <row r="72" spans="2:10" ht="18.75">
      <c r="B72" s="49"/>
      <c r="C72" s="49"/>
      <c r="D72" s="49"/>
      <c r="E72" s="48"/>
      <c r="F72" s="48"/>
      <c r="G72" s="48"/>
      <c r="H72" s="48"/>
      <c r="I72" s="48"/>
      <c r="J72" s="51"/>
    </row>
    <row r="74" spans="2:10" ht="18.75">
      <c r="B74" s="334" t="s">
        <v>125</v>
      </c>
      <c r="C74" s="334"/>
      <c r="D74" s="334"/>
      <c r="E74" s="334"/>
      <c r="F74" s="334"/>
      <c r="G74" s="334"/>
      <c r="H74" s="334"/>
      <c r="I74" s="334"/>
      <c r="J74" s="334"/>
    </row>
    <row r="75" spans="2:10" ht="18.75">
      <c r="B75" s="333" t="s">
        <v>144</v>
      </c>
      <c r="C75" s="333"/>
      <c r="D75" s="333"/>
      <c r="E75" s="333"/>
      <c r="F75" s="333"/>
      <c r="G75" s="333"/>
      <c r="H75" s="333"/>
      <c r="I75" s="333"/>
      <c r="J75" s="333"/>
    </row>
    <row r="76" spans="2:10" ht="18.75">
      <c r="B76" s="333" t="s">
        <v>1250</v>
      </c>
      <c r="C76" s="333"/>
      <c r="D76" s="333"/>
      <c r="E76" s="333"/>
      <c r="F76" s="333"/>
      <c r="G76" s="333"/>
      <c r="H76" s="333"/>
      <c r="I76" s="333"/>
      <c r="J76" s="333"/>
    </row>
    <row r="77" spans="2:10" ht="18.75">
      <c r="B77" s="333" t="s">
        <v>125</v>
      </c>
      <c r="C77" s="333"/>
      <c r="D77" s="333"/>
      <c r="E77" s="333"/>
      <c r="F77" s="333"/>
      <c r="G77" s="333"/>
      <c r="H77" s="333"/>
      <c r="I77" s="333"/>
      <c r="J77" s="333"/>
    </row>
    <row r="78" spans="2:4" ht="18.75">
      <c r="B78" s="42" t="s">
        <v>253</v>
      </c>
      <c r="C78" s="42"/>
      <c r="D78" s="42"/>
    </row>
    <row r="79" spans="2:4" ht="18.75">
      <c r="B79" s="42" t="s">
        <v>1175</v>
      </c>
      <c r="C79" s="42"/>
      <c r="D79" s="42"/>
    </row>
    <row r="80" spans="2:10" ht="18.75">
      <c r="B80" s="107" t="s">
        <v>146</v>
      </c>
      <c r="C80" s="107" t="s">
        <v>147</v>
      </c>
      <c r="D80" s="107" t="s">
        <v>148</v>
      </c>
      <c r="E80" s="107" t="s">
        <v>149</v>
      </c>
      <c r="F80" s="335" t="s">
        <v>150</v>
      </c>
      <c r="G80" s="336"/>
      <c r="H80" s="337"/>
      <c r="I80" s="107" t="s">
        <v>153</v>
      </c>
      <c r="J80" s="107" t="s">
        <v>155</v>
      </c>
    </row>
    <row r="81" spans="2:10" ht="18.75">
      <c r="B81" s="75"/>
      <c r="C81" s="75"/>
      <c r="D81" s="75"/>
      <c r="E81" s="76" t="s">
        <v>152</v>
      </c>
      <c r="F81" s="107">
        <v>2556</v>
      </c>
      <c r="G81" s="107">
        <v>2557</v>
      </c>
      <c r="H81" s="107">
        <v>2558</v>
      </c>
      <c r="I81" s="76" t="s">
        <v>154</v>
      </c>
      <c r="J81" s="76" t="s">
        <v>156</v>
      </c>
    </row>
    <row r="82" spans="2:10" ht="18.75">
      <c r="B82" s="108"/>
      <c r="C82" s="108"/>
      <c r="D82" s="108"/>
      <c r="E82" s="108"/>
      <c r="F82" s="109" t="s">
        <v>151</v>
      </c>
      <c r="G82" s="109" t="s">
        <v>151</v>
      </c>
      <c r="H82" s="109" t="s">
        <v>151</v>
      </c>
      <c r="I82" s="108"/>
      <c r="J82" s="108"/>
    </row>
    <row r="83" spans="2:10" ht="18.75">
      <c r="B83" s="22">
        <v>23</v>
      </c>
      <c r="C83" s="23" t="s">
        <v>1864</v>
      </c>
      <c r="D83" s="24" t="s">
        <v>1458</v>
      </c>
      <c r="E83" s="22" t="s">
        <v>844</v>
      </c>
      <c r="F83" s="96" t="s">
        <v>1264</v>
      </c>
      <c r="G83" s="96" t="s">
        <v>1264</v>
      </c>
      <c r="H83" s="102">
        <v>230000</v>
      </c>
      <c r="I83" s="24" t="s">
        <v>849</v>
      </c>
      <c r="J83" s="27" t="s">
        <v>1229</v>
      </c>
    </row>
    <row r="84" spans="2:10" ht="18.75">
      <c r="B84" s="38"/>
      <c r="C84" s="39" t="s">
        <v>1866</v>
      </c>
      <c r="D84" s="40" t="s">
        <v>1459</v>
      </c>
      <c r="E84" s="38" t="s">
        <v>1413</v>
      </c>
      <c r="F84" s="99"/>
      <c r="G84" s="99"/>
      <c r="H84" s="99" t="s">
        <v>171</v>
      </c>
      <c r="I84" s="40" t="s">
        <v>850</v>
      </c>
      <c r="J84" s="39"/>
    </row>
    <row r="85" spans="2:10" ht="18.75">
      <c r="B85" s="22">
        <v>24</v>
      </c>
      <c r="C85" s="23" t="s">
        <v>1808</v>
      </c>
      <c r="D85" s="29" t="s">
        <v>1458</v>
      </c>
      <c r="E85" s="27" t="s">
        <v>845</v>
      </c>
      <c r="F85" s="96" t="s">
        <v>1264</v>
      </c>
      <c r="G85" s="96">
        <v>300000</v>
      </c>
      <c r="H85" s="22" t="s">
        <v>1264</v>
      </c>
      <c r="I85" s="24" t="s">
        <v>849</v>
      </c>
      <c r="J85" s="22" t="s">
        <v>1229</v>
      </c>
    </row>
    <row r="86" spans="2:10" ht="18.75">
      <c r="B86" s="38"/>
      <c r="C86" s="115" t="s">
        <v>846</v>
      </c>
      <c r="D86" s="40" t="s">
        <v>1459</v>
      </c>
      <c r="E86" s="38" t="s">
        <v>1413</v>
      </c>
      <c r="F86" s="98"/>
      <c r="G86" s="98" t="s">
        <v>171</v>
      </c>
      <c r="H86" s="38"/>
      <c r="I86" s="29" t="s">
        <v>850</v>
      </c>
      <c r="J86" s="39"/>
    </row>
    <row r="87" spans="2:10" ht="18.75">
      <c r="B87" s="22">
        <v>25</v>
      </c>
      <c r="C87" s="28" t="s">
        <v>1920</v>
      </c>
      <c r="D87" s="29" t="s">
        <v>1458</v>
      </c>
      <c r="E87" s="27" t="s">
        <v>847</v>
      </c>
      <c r="F87" s="99" t="s">
        <v>1264</v>
      </c>
      <c r="G87" s="99">
        <v>250000</v>
      </c>
      <c r="H87" s="27" t="s">
        <v>1264</v>
      </c>
      <c r="I87" s="24" t="s">
        <v>849</v>
      </c>
      <c r="J87" s="22" t="s">
        <v>1229</v>
      </c>
    </row>
    <row r="88" spans="2:10" ht="18.75">
      <c r="B88" s="38"/>
      <c r="C88" s="115" t="s">
        <v>1921</v>
      </c>
      <c r="D88" s="40" t="s">
        <v>1459</v>
      </c>
      <c r="E88" s="38" t="s">
        <v>1413</v>
      </c>
      <c r="F88" s="98"/>
      <c r="G88" s="99" t="s">
        <v>171</v>
      </c>
      <c r="H88" s="38"/>
      <c r="I88" s="29" t="s">
        <v>850</v>
      </c>
      <c r="J88" s="39"/>
    </row>
    <row r="89" spans="2:10" ht="18.75">
      <c r="B89" s="22">
        <v>26</v>
      </c>
      <c r="C89" s="23" t="s">
        <v>1922</v>
      </c>
      <c r="D89" s="24" t="s">
        <v>1924</v>
      </c>
      <c r="E89" s="22" t="s">
        <v>848</v>
      </c>
      <c r="F89" s="96" t="s">
        <v>1264</v>
      </c>
      <c r="G89" s="96">
        <v>150000</v>
      </c>
      <c r="H89" s="57" t="s">
        <v>1264</v>
      </c>
      <c r="I89" s="24" t="s">
        <v>849</v>
      </c>
      <c r="J89" s="22" t="s">
        <v>1229</v>
      </c>
    </row>
    <row r="90" spans="2:10" ht="18.75">
      <c r="B90" s="38"/>
      <c r="C90" s="39" t="s">
        <v>1923</v>
      </c>
      <c r="D90" s="40"/>
      <c r="E90" s="38" t="s">
        <v>1413</v>
      </c>
      <c r="F90" s="31"/>
      <c r="G90" s="99" t="s">
        <v>171</v>
      </c>
      <c r="H90" s="31"/>
      <c r="I90" s="29" t="s">
        <v>850</v>
      </c>
      <c r="J90" s="39"/>
    </row>
    <row r="91" spans="2:10" ht="18.75">
      <c r="B91" s="22">
        <v>27</v>
      </c>
      <c r="C91" s="23" t="s">
        <v>1808</v>
      </c>
      <c r="D91" s="29" t="s">
        <v>1458</v>
      </c>
      <c r="E91" s="27" t="s">
        <v>843</v>
      </c>
      <c r="F91" s="96" t="s">
        <v>1264</v>
      </c>
      <c r="G91" s="96">
        <v>300000</v>
      </c>
      <c r="H91" s="22" t="s">
        <v>1264</v>
      </c>
      <c r="I91" s="24" t="s">
        <v>849</v>
      </c>
      <c r="J91" s="22" t="s">
        <v>1229</v>
      </c>
    </row>
    <row r="92" spans="2:10" ht="18.75">
      <c r="B92" s="38"/>
      <c r="C92" s="39" t="s">
        <v>1961</v>
      </c>
      <c r="D92" s="40" t="s">
        <v>1459</v>
      </c>
      <c r="E92" s="38" t="s">
        <v>1413</v>
      </c>
      <c r="F92" s="98"/>
      <c r="G92" s="98" t="s">
        <v>171</v>
      </c>
      <c r="H92" s="38"/>
      <c r="I92" s="40" t="s">
        <v>850</v>
      </c>
      <c r="J92" s="38"/>
    </row>
    <row r="93" spans="2:10" ht="18.75">
      <c r="B93" s="47"/>
      <c r="C93" s="48"/>
      <c r="D93" s="49"/>
      <c r="E93" s="47"/>
      <c r="F93" s="170"/>
      <c r="G93" s="170"/>
      <c r="H93" s="47"/>
      <c r="I93" s="49"/>
      <c r="J93" s="47"/>
    </row>
    <row r="94" spans="2:10" ht="18.75">
      <c r="B94" s="47"/>
      <c r="C94" s="48"/>
      <c r="D94" s="49"/>
      <c r="E94" s="47"/>
      <c r="F94" s="170"/>
      <c r="G94" s="170"/>
      <c r="H94" s="47"/>
      <c r="I94" s="49"/>
      <c r="J94" s="47"/>
    </row>
    <row r="95" spans="2:10" ht="18.75">
      <c r="B95" s="47"/>
      <c r="C95" s="48"/>
      <c r="D95" s="49"/>
      <c r="E95" s="47"/>
      <c r="F95" s="170"/>
      <c r="G95" s="170"/>
      <c r="H95" s="47"/>
      <c r="I95" s="49"/>
      <c r="J95" s="47"/>
    </row>
    <row r="96" spans="2:10" ht="18.75">
      <c r="B96" s="47"/>
      <c r="C96" s="48"/>
      <c r="D96" s="49"/>
      <c r="E96" s="47"/>
      <c r="F96" s="170"/>
      <c r="G96" s="170"/>
      <c r="H96" s="47"/>
      <c r="I96" s="49"/>
      <c r="J96" s="47"/>
    </row>
    <row r="97" spans="2:10" ht="18.75">
      <c r="B97" s="47"/>
      <c r="C97" s="48"/>
      <c r="D97" s="49"/>
      <c r="E97" s="47"/>
      <c r="F97" s="170"/>
      <c r="G97" s="170"/>
      <c r="H97" s="47"/>
      <c r="I97" s="49"/>
      <c r="J97" s="47"/>
    </row>
    <row r="98" spans="2:10" ht="18.75">
      <c r="B98" s="47"/>
      <c r="C98" s="48"/>
      <c r="D98" s="49"/>
      <c r="E98" s="47"/>
      <c r="F98" s="170"/>
      <c r="G98" s="170"/>
      <c r="H98" s="47"/>
      <c r="I98" s="49"/>
      <c r="J98" s="47"/>
    </row>
    <row r="99" spans="2:10" ht="18.75">
      <c r="B99" s="47"/>
      <c r="C99" s="48"/>
      <c r="D99" s="49"/>
      <c r="E99" s="47"/>
      <c r="F99" s="170"/>
      <c r="G99" s="170"/>
      <c r="H99" s="47"/>
      <c r="I99" s="49"/>
      <c r="J99" s="47"/>
    </row>
    <row r="100" spans="2:10" ht="18.75">
      <c r="B100" s="47"/>
      <c r="C100" s="48"/>
      <c r="D100" s="49"/>
      <c r="E100" s="47"/>
      <c r="F100" s="170"/>
      <c r="G100" s="170"/>
      <c r="H100" s="47"/>
      <c r="I100" s="49"/>
      <c r="J100" s="47"/>
    </row>
    <row r="101" spans="2:10" ht="18.75">
      <c r="B101" s="47"/>
      <c r="C101" s="48"/>
      <c r="D101" s="49"/>
      <c r="E101" s="47"/>
      <c r="F101" s="170"/>
      <c r="G101" s="170"/>
      <c r="H101" s="47"/>
      <c r="I101" s="49"/>
      <c r="J101" s="47"/>
    </row>
    <row r="102" spans="2:10" ht="18.75">
      <c r="B102" s="47"/>
      <c r="C102" s="48"/>
      <c r="D102" s="49"/>
      <c r="E102" s="47"/>
      <c r="F102" s="170"/>
      <c r="G102" s="170"/>
      <c r="H102" s="47"/>
      <c r="I102" s="49"/>
      <c r="J102" s="47"/>
    </row>
    <row r="103" spans="2:10" ht="18.75">
      <c r="B103" s="47"/>
      <c r="C103" s="48"/>
      <c r="D103" s="49"/>
      <c r="E103" s="47"/>
      <c r="F103" s="170"/>
      <c r="G103" s="170"/>
      <c r="H103" s="47"/>
      <c r="I103" s="49"/>
      <c r="J103" s="47"/>
    </row>
    <row r="104" spans="2:10" ht="18.75">
      <c r="B104" s="47"/>
      <c r="C104" s="48"/>
      <c r="D104" s="49"/>
      <c r="E104" s="47"/>
      <c r="F104" s="170"/>
      <c r="G104" s="170"/>
      <c r="H104" s="47"/>
      <c r="I104" s="49"/>
      <c r="J104" s="47"/>
    </row>
    <row r="105" spans="2:10" ht="18.75">
      <c r="B105" s="47"/>
      <c r="C105" s="48"/>
      <c r="D105" s="49"/>
      <c r="E105" s="47"/>
      <c r="F105" s="170"/>
      <c r="G105" s="170"/>
      <c r="H105" s="47"/>
      <c r="I105" s="49"/>
      <c r="J105" s="47"/>
    </row>
    <row r="106" spans="2:10" ht="19.5" thickBot="1">
      <c r="B106" s="47"/>
      <c r="C106" s="48"/>
      <c r="D106" s="49"/>
      <c r="E106" s="47"/>
      <c r="F106" s="170"/>
      <c r="G106" s="170"/>
      <c r="H106" s="47"/>
      <c r="I106" s="49"/>
      <c r="J106" s="47"/>
    </row>
    <row r="107" spans="2:10" ht="18.75">
      <c r="B107" s="338" t="s">
        <v>1249</v>
      </c>
      <c r="C107" s="338"/>
      <c r="D107" s="338"/>
      <c r="E107" s="110"/>
      <c r="F107" s="110"/>
      <c r="G107" s="110"/>
      <c r="H107" s="110"/>
      <c r="I107" s="110"/>
      <c r="J107" s="111">
        <v>40</v>
      </c>
    </row>
  </sheetData>
  <sheetProtection/>
  <mergeCells count="18">
    <mergeCell ref="B40:J40"/>
    <mergeCell ref="B41:J41"/>
    <mergeCell ref="F80:H80"/>
    <mergeCell ref="B107:D107"/>
    <mergeCell ref="B74:J74"/>
    <mergeCell ref="B75:J75"/>
    <mergeCell ref="B76:J76"/>
    <mergeCell ref="B77:J77"/>
    <mergeCell ref="F44:H44"/>
    <mergeCell ref="B71:D71"/>
    <mergeCell ref="B38:J38"/>
    <mergeCell ref="B39:J39"/>
    <mergeCell ref="B2:J2"/>
    <mergeCell ref="B3:J3"/>
    <mergeCell ref="B4:J4"/>
    <mergeCell ref="B5:J5"/>
    <mergeCell ref="F9:H9"/>
    <mergeCell ref="B35:D35"/>
  </mergeCells>
  <printOptions horizontalCentered="1"/>
  <pageMargins left="0.11811023622047245" right="0.1968503937007874" top="0.2362204724409449" bottom="0.15748031496062992" header="0.11811023622047245" footer="0.22"/>
  <pageSetup orientation="landscape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70"/>
  <sheetViews>
    <sheetView zoomScale="140" zoomScaleNormal="140" zoomScalePageLayoutView="0" workbookViewId="0" topLeftCell="C61">
      <selection activeCell="I69" sqref="I69"/>
    </sheetView>
  </sheetViews>
  <sheetFormatPr defaultColWidth="9.140625" defaultRowHeight="21.75"/>
  <cols>
    <col min="1" max="1" width="5.28125" style="26" customWidth="1"/>
    <col min="2" max="2" width="32.00390625" style="26" customWidth="1"/>
    <col min="3" max="3" width="26.28125" style="26" customWidth="1"/>
    <col min="4" max="4" width="18.8515625" style="26" customWidth="1"/>
    <col min="5" max="5" width="12.00390625" style="26" customWidth="1"/>
    <col min="6" max="6" width="12.28125" style="26" customWidth="1"/>
    <col min="7" max="7" width="12.00390625" style="26" customWidth="1"/>
    <col min="8" max="8" width="28.57421875" style="26" customWidth="1"/>
    <col min="9" max="9" width="14.28125" style="26" customWidth="1"/>
    <col min="10" max="16384" width="9.140625" style="26" customWidth="1"/>
  </cols>
  <sheetData>
    <row r="1" spans="1:9" ht="18.75">
      <c r="A1" s="49"/>
      <c r="B1" s="49"/>
      <c r="C1" s="49"/>
      <c r="D1" s="48"/>
      <c r="E1" s="48"/>
      <c r="F1" s="48"/>
      <c r="G1" s="48"/>
      <c r="H1" s="48"/>
      <c r="I1" s="51"/>
    </row>
    <row r="2" spans="1:9" ht="18.75">
      <c r="A2" s="49"/>
      <c r="B2" s="49"/>
      <c r="C2" s="49"/>
      <c r="D2" s="48"/>
      <c r="E2" s="48"/>
      <c r="F2" s="48"/>
      <c r="G2" s="48"/>
      <c r="H2" s="48"/>
      <c r="I2" s="51"/>
    </row>
    <row r="3" spans="1:9" ht="18.75">
      <c r="A3" s="334" t="s">
        <v>125</v>
      </c>
      <c r="B3" s="334"/>
      <c r="C3" s="334"/>
      <c r="D3" s="334"/>
      <c r="E3" s="334"/>
      <c r="F3" s="334"/>
      <c r="G3" s="334"/>
      <c r="H3" s="334"/>
      <c r="I3" s="334"/>
    </row>
    <row r="4" spans="1:9" ht="18.75">
      <c r="A4" s="333" t="s">
        <v>144</v>
      </c>
      <c r="B4" s="333"/>
      <c r="C4" s="333"/>
      <c r="D4" s="333"/>
      <c r="E4" s="333"/>
      <c r="F4" s="333"/>
      <c r="G4" s="333"/>
      <c r="H4" s="333"/>
      <c r="I4" s="333"/>
    </row>
    <row r="5" spans="1:9" ht="18.75">
      <c r="A5" s="333" t="s">
        <v>1250</v>
      </c>
      <c r="B5" s="333"/>
      <c r="C5" s="333"/>
      <c r="D5" s="333"/>
      <c r="E5" s="333"/>
      <c r="F5" s="333"/>
      <c r="G5" s="333"/>
      <c r="H5" s="333"/>
      <c r="I5" s="333"/>
    </row>
    <row r="6" spans="1:9" ht="18.75">
      <c r="A6" s="333" t="s">
        <v>125</v>
      </c>
      <c r="B6" s="333"/>
      <c r="C6" s="333"/>
      <c r="D6" s="333"/>
      <c r="E6" s="333"/>
      <c r="F6" s="333"/>
      <c r="G6" s="333"/>
      <c r="H6" s="333"/>
      <c r="I6" s="333"/>
    </row>
    <row r="7" spans="1:3" ht="18.75">
      <c r="A7" s="42" t="s">
        <v>253</v>
      </c>
      <c r="B7" s="42"/>
      <c r="C7" s="42"/>
    </row>
    <row r="8" spans="1:3" ht="18.75">
      <c r="A8" s="42" t="s">
        <v>1176</v>
      </c>
      <c r="B8" s="42"/>
      <c r="C8" s="42"/>
    </row>
    <row r="9" spans="1:9" ht="18.75">
      <c r="A9" s="107" t="s">
        <v>146</v>
      </c>
      <c r="B9" s="107" t="s">
        <v>147</v>
      </c>
      <c r="C9" s="107" t="s">
        <v>148</v>
      </c>
      <c r="D9" s="107" t="s">
        <v>149</v>
      </c>
      <c r="E9" s="335" t="s">
        <v>150</v>
      </c>
      <c r="F9" s="336"/>
      <c r="G9" s="337"/>
      <c r="H9" s="107" t="s">
        <v>153</v>
      </c>
      <c r="I9" s="107" t="s">
        <v>155</v>
      </c>
    </row>
    <row r="10" spans="1:9" ht="18.75">
      <c r="A10" s="75"/>
      <c r="B10" s="75"/>
      <c r="C10" s="75"/>
      <c r="D10" s="76" t="s">
        <v>152</v>
      </c>
      <c r="E10" s="107">
        <v>2556</v>
      </c>
      <c r="F10" s="107">
        <v>2557</v>
      </c>
      <c r="G10" s="107">
        <v>2558</v>
      </c>
      <c r="H10" s="76" t="s">
        <v>154</v>
      </c>
      <c r="I10" s="76" t="s">
        <v>156</v>
      </c>
    </row>
    <row r="11" spans="1:9" ht="18.75">
      <c r="A11" s="108"/>
      <c r="B11" s="108"/>
      <c r="C11" s="108"/>
      <c r="D11" s="108"/>
      <c r="E11" s="109" t="s">
        <v>151</v>
      </c>
      <c r="F11" s="109" t="s">
        <v>151</v>
      </c>
      <c r="G11" s="109" t="s">
        <v>151</v>
      </c>
      <c r="H11" s="108"/>
      <c r="I11" s="108"/>
    </row>
    <row r="12" spans="1:9" ht="18.75">
      <c r="A12" s="22">
        <v>1</v>
      </c>
      <c r="B12" s="23" t="s">
        <v>1289</v>
      </c>
      <c r="C12" s="24" t="s">
        <v>855</v>
      </c>
      <c r="D12" s="22" t="s">
        <v>1291</v>
      </c>
      <c r="E12" s="152">
        <v>350000</v>
      </c>
      <c r="F12" s="153" t="s">
        <v>1264</v>
      </c>
      <c r="G12" s="153" t="s">
        <v>1264</v>
      </c>
      <c r="H12" s="154" t="s">
        <v>1292</v>
      </c>
      <c r="I12" s="83" t="s">
        <v>1229</v>
      </c>
    </row>
    <row r="13" spans="1:9" ht="18.75">
      <c r="A13" s="27"/>
      <c r="B13" s="28" t="s">
        <v>1290</v>
      </c>
      <c r="C13" s="29" t="s">
        <v>856</v>
      </c>
      <c r="D13" s="27" t="s">
        <v>292</v>
      </c>
      <c r="E13" s="86" t="s">
        <v>171</v>
      </c>
      <c r="F13" s="86"/>
      <c r="G13" s="155"/>
      <c r="H13" s="156" t="s">
        <v>1293</v>
      </c>
      <c r="I13" s="151"/>
    </row>
    <row r="14" spans="1:9" ht="18.75">
      <c r="A14" s="22">
        <v>2</v>
      </c>
      <c r="B14" s="23" t="s">
        <v>1295</v>
      </c>
      <c r="C14" s="24" t="s">
        <v>1509</v>
      </c>
      <c r="D14" s="22" t="s">
        <v>857</v>
      </c>
      <c r="E14" s="152" t="s">
        <v>1264</v>
      </c>
      <c r="F14" s="153">
        <v>250000</v>
      </c>
      <c r="G14" s="153" t="s">
        <v>1264</v>
      </c>
      <c r="H14" s="154" t="s">
        <v>1447</v>
      </c>
      <c r="I14" s="83" t="s">
        <v>1229</v>
      </c>
    </row>
    <row r="15" spans="1:9" ht="18.75">
      <c r="A15" s="27"/>
      <c r="B15" s="28" t="s">
        <v>1294</v>
      </c>
      <c r="C15" s="29" t="s">
        <v>1296</v>
      </c>
      <c r="D15" s="27" t="s">
        <v>1413</v>
      </c>
      <c r="E15" s="157"/>
      <c r="F15" s="86" t="s">
        <v>171</v>
      </c>
      <c r="G15" s="159"/>
      <c r="H15" s="156" t="s">
        <v>1448</v>
      </c>
      <c r="I15" s="86"/>
    </row>
    <row r="16" spans="1:9" ht="18.75">
      <c r="A16" s="27"/>
      <c r="B16" s="28" t="s">
        <v>793</v>
      </c>
      <c r="C16" s="29" t="s">
        <v>1297</v>
      </c>
      <c r="D16" s="27"/>
      <c r="E16" s="86"/>
      <c r="F16" s="155"/>
      <c r="G16" s="86"/>
      <c r="H16" s="156"/>
      <c r="I16" s="150"/>
    </row>
    <row r="17" spans="1:9" ht="18.75">
      <c r="A17" s="22">
        <v>3</v>
      </c>
      <c r="B17" s="23" t="s">
        <v>1462</v>
      </c>
      <c r="C17" s="24" t="s">
        <v>1508</v>
      </c>
      <c r="D17" s="22" t="s">
        <v>858</v>
      </c>
      <c r="E17" s="152">
        <v>200000</v>
      </c>
      <c r="F17" s="153" t="s">
        <v>1264</v>
      </c>
      <c r="G17" s="153" t="s">
        <v>1264</v>
      </c>
      <c r="H17" s="154" t="s">
        <v>1465</v>
      </c>
      <c r="I17" s="83" t="s">
        <v>1229</v>
      </c>
    </row>
    <row r="18" spans="1:9" ht="18.75">
      <c r="A18" s="39"/>
      <c r="B18" s="39" t="s">
        <v>1463</v>
      </c>
      <c r="C18" s="40" t="s">
        <v>1464</v>
      </c>
      <c r="D18" s="38" t="s">
        <v>1413</v>
      </c>
      <c r="E18" s="86" t="s">
        <v>171</v>
      </c>
      <c r="F18" s="160"/>
      <c r="G18" s="88"/>
      <c r="H18" s="161" t="s">
        <v>1466</v>
      </c>
      <c r="I18" s="150"/>
    </row>
    <row r="19" spans="1:9" ht="18.75">
      <c r="A19" s="22">
        <v>4</v>
      </c>
      <c r="B19" s="23" t="s">
        <v>1505</v>
      </c>
      <c r="C19" s="24" t="s">
        <v>1506</v>
      </c>
      <c r="D19" s="22" t="s">
        <v>859</v>
      </c>
      <c r="E19" s="153" t="s">
        <v>1264</v>
      </c>
      <c r="F19" s="153">
        <v>500000</v>
      </c>
      <c r="G19" s="153">
        <v>250000</v>
      </c>
      <c r="H19" s="154" t="s">
        <v>1510</v>
      </c>
      <c r="I19" s="83" t="s">
        <v>1229</v>
      </c>
    </row>
    <row r="20" spans="1:9" ht="18.75">
      <c r="A20" s="27"/>
      <c r="B20" s="28" t="s">
        <v>1816</v>
      </c>
      <c r="C20" s="29" t="s">
        <v>1507</v>
      </c>
      <c r="D20" s="27" t="s">
        <v>860</v>
      </c>
      <c r="E20" s="159"/>
      <c r="F20" s="86" t="s">
        <v>171</v>
      </c>
      <c r="G20" s="86" t="s">
        <v>171</v>
      </c>
      <c r="H20" s="156" t="s">
        <v>1511</v>
      </c>
      <c r="I20" s="86"/>
    </row>
    <row r="21" spans="1:9" ht="18.75">
      <c r="A21" s="22">
        <v>5</v>
      </c>
      <c r="B21" s="23" t="s">
        <v>861</v>
      </c>
      <c r="C21" s="24" t="s">
        <v>1506</v>
      </c>
      <c r="D21" s="22" t="s">
        <v>863</v>
      </c>
      <c r="E21" s="152">
        <v>400000</v>
      </c>
      <c r="F21" s="153" t="s">
        <v>1264</v>
      </c>
      <c r="G21" s="153" t="s">
        <v>1264</v>
      </c>
      <c r="H21" s="154" t="s">
        <v>1526</v>
      </c>
      <c r="I21" s="83" t="s">
        <v>1229</v>
      </c>
    </row>
    <row r="22" spans="1:9" ht="18.75">
      <c r="A22" s="27"/>
      <c r="B22" s="28" t="s">
        <v>862</v>
      </c>
      <c r="C22" s="29" t="s">
        <v>1525</v>
      </c>
      <c r="D22" s="27" t="s">
        <v>864</v>
      </c>
      <c r="E22" s="86" t="s">
        <v>171</v>
      </c>
      <c r="F22" s="159"/>
      <c r="G22" s="159"/>
      <c r="H22" s="156" t="s">
        <v>1527</v>
      </c>
      <c r="I22" s="86"/>
    </row>
    <row r="23" spans="1:9" ht="18.75">
      <c r="A23" s="38"/>
      <c r="B23" s="39" t="s">
        <v>1524</v>
      </c>
      <c r="C23" s="40"/>
      <c r="D23" s="38" t="s">
        <v>1413</v>
      </c>
      <c r="E23" s="88"/>
      <c r="F23" s="88"/>
      <c r="G23" s="88"/>
      <c r="H23" s="161"/>
      <c r="I23" s="150"/>
    </row>
    <row r="24" spans="1:9" ht="18.75">
      <c r="A24" s="22">
        <v>6</v>
      </c>
      <c r="B24" s="23" t="s">
        <v>1552</v>
      </c>
      <c r="C24" s="24" t="s">
        <v>1548</v>
      </c>
      <c r="D24" s="22" t="s">
        <v>865</v>
      </c>
      <c r="E24" s="152">
        <v>1000000</v>
      </c>
      <c r="F24" s="153" t="s">
        <v>1264</v>
      </c>
      <c r="G24" s="153" t="s">
        <v>1264</v>
      </c>
      <c r="H24" s="154" t="s">
        <v>1550</v>
      </c>
      <c r="I24" s="83" t="s">
        <v>1229</v>
      </c>
    </row>
    <row r="25" spans="1:9" ht="18.75">
      <c r="A25" s="38"/>
      <c r="B25" s="39" t="s">
        <v>1547</v>
      </c>
      <c r="C25" s="40" t="s">
        <v>1549</v>
      </c>
      <c r="D25" s="38" t="s">
        <v>1413</v>
      </c>
      <c r="E25" s="88" t="s">
        <v>171</v>
      </c>
      <c r="F25" s="88"/>
      <c r="G25" s="88"/>
      <c r="H25" s="161" t="s">
        <v>1551</v>
      </c>
      <c r="I25" s="150"/>
    </row>
    <row r="26" spans="1:9" ht="18.75">
      <c r="A26" s="27">
        <v>7</v>
      </c>
      <c r="B26" s="28" t="s">
        <v>1834</v>
      </c>
      <c r="C26" s="29" t="s">
        <v>1837</v>
      </c>
      <c r="D26" s="27" t="s">
        <v>865</v>
      </c>
      <c r="E26" s="159">
        <v>350000</v>
      </c>
      <c r="F26" s="157" t="s">
        <v>1264</v>
      </c>
      <c r="G26" s="157" t="s">
        <v>1264</v>
      </c>
      <c r="H26" s="156" t="s">
        <v>1839</v>
      </c>
      <c r="I26" s="86" t="s">
        <v>1229</v>
      </c>
    </row>
    <row r="27" spans="1:9" ht="18.75">
      <c r="A27" s="27"/>
      <c r="B27" s="39" t="s">
        <v>1835</v>
      </c>
      <c r="C27" s="40" t="s">
        <v>1838</v>
      </c>
      <c r="D27" s="38" t="s">
        <v>1413</v>
      </c>
      <c r="E27" s="86" t="s">
        <v>171</v>
      </c>
      <c r="F27" s="86"/>
      <c r="G27" s="88"/>
      <c r="H27" s="161" t="s">
        <v>1840</v>
      </c>
      <c r="I27" s="151"/>
    </row>
    <row r="28" spans="1:9" ht="18.75">
      <c r="A28" s="22">
        <v>8</v>
      </c>
      <c r="B28" s="23" t="s">
        <v>1552</v>
      </c>
      <c r="C28" s="29" t="s">
        <v>1837</v>
      </c>
      <c r="D28" s="27" t="s">
        <v>865</v>
      </c>
      <c r="E28" s="152" t="s">
        <v>1264</v>
      </c>
      <c r="F28" s="153">
        <v>400000</v>
      </c>
      <c r="G28" s="155" t="s">
        <v>1264</v>
      </c>
      <c r="H28" s="156" t="s">
        <v>1848</v>
      </c>
      <c r="I28" s="83" t="s">
        <v>1229</v>
      </c>
    </row>
    <row r="29" spans="1:9" ht="18.75">
      <c r="A29" s="27"/>
      <c r="B29" s="28" t="s">
        <v>1847</v>
      </c>
      <c r="C29" s="29" t="s">
        <v>1838</v>
      </c>
      <c r="D29" s="38" t="s">
        <v>870</v>
      </c>
      <c r="E29" s="86"/>
      <c r="F29" s="86" t="s">
        <v>171</v>
      </c>
      <c r="G29" s="155"/>
      <c r="H29" s="156" t="s">
        <v>1849</v>
      </c>
      <c r="I29" s="151"/>
    </row>
    <row r="30" spans="1:9" ht="18.75">
      <c r="A30" s="22">
        <v>9</v>
      </c>
      <c r="B30" s="23" t="s">
        <v>1855</v>
      </c>
      <c r="C30" s="24" t="s">
        <v>1856</v>
      </c>
      <c r="D30" s="27" t="s">
        <v>871</v>
      </c>
      <c r="E30" s="96" t="s">
        <v>1264</v>
      </c>
      <c r="F30" s="96">
        <v>400000</v>
      </c>
      <c r="G30" s="22" t="s">
        <v>1264</v>
      </c>
      <c r="H30" s="24" t="s">
        <v>1858</v>
      </c>
      <c r="I30" s="22" t="s">
        <v>1229</v>
      </c>
    </row>
    <row r="31" spans="1:9" ht="18.75">
      <c r="A31" s="38"/>
      <c r="B31" s="39" t="s">
        <v>1845</v>
      </c>
      <c r="C31" s="40" t="s">
        <v>1857</v>
      </c>
      <c r="D31" s="38" t="s">
        <v>1413</v>
      </c>
      <c r="E31" s="97"/>
      <c r="F31" s="86" t="s">
        <v>171</v>
      </c>
      <c r="G31" s="38"/>
      <c r="H31" s="38"/>
      <c r="I31" s="38"/>
    </row>
    <row r="32" spans="1:9" ht="18.75">
      <c r="A32" s="22">
        <v>10</v>
      </c>
      <c r="B32" s="23" t="s">
        <v>1859</v>
      </c>
      <c r="C32" s="24" t="s">
        <v>1860</v>
      </c>
      <c r="D32" s="22" t="s">
        <v>872</v>
      </c>
      <c r="E32" s="57" t="s">
        <v>1264</v>
      </c>
      <c r="F32" s="57">
        <v>300000</v>
      </c>
      <c r="G32" s="57" t="s">
        <v>1264</v>
      </c>
      <c r="H32" s="24" t="s">
        <v>1862</v>
      </c>
      <c r="I32" s="22" t="s">
        <v>1229</v>
      </c>
    </row>
    <row r="33" spans="1:9" ht="18.75">
      <c r="A33" s="38"/>
      <c r="B33" s="39" t="s">
        <v>1845</v>
      </c>
      <c r="C33" s="40" t="s">
        <v>1861</v>
      </c>
      <c r="D33" s="38" t="s">
        <v>1413</v>
      </c>
      <c r="E33" s="97"/>
      <c r="F33" s="86" t="s">
        <v>171</v>
      </c>
      <c r="G33" s="97"/>
      <c r="H33" s="40" t="s">
        <v>1863</v>
      </c>
      <c r="I33" s="38"/>
    </row>
    <row r="34" spans="1:9" ht="35.25" customHeight="1" thickBot="1">
      <c r="A34" s="63"/>
      <c r="B34" s="63"/>
      <c r="C34" s="64"/>
      <c r="D34" s="65"/>
      <c r="E34" s="73"/>
      <c r="F34" s="120"/>
      <c r="G34" s="73"/>
      <c r="H34" s="64"/>
      <c r="I34" s="63"/>
    </row>
    <row r="35" spans="1:9" ht="18.75">
      <c r="A35" s="338" t="s">
        <v>1249</v>
      </c>
      <c r="B35" s="338"/>
      <c r="C35" s="338"/>
      <c r="D35" s="110"/>
      <c r="E35" s="110"/>
      <c r="F35" s="110"/>
      <c r="G35" s="110"/>
      <c r="H35" s="110"/>
      <c r="I35" s="111">
        <v>41</v>
      </c>
    </row>
    <row r="36" spans="1:9" ht="18.75">
      <c r="A36" s="49"/>
      <c r="B36" s="49"/>
      <c r="C36" s="49"/>
      <c r="D36" s="48"/>
      <c r="E36" s="48"/>
      <c r="F36" s="48"/>
      <c r="G36" s="48"/>
      <c r="H36" s="48"/>
      <c r="I36" s="51"/>
    </row>
    <row r="37" spans="1:9" ht="18.75">
      <c r="A37" s="49"/>
      <c r="B37" s="49"/>
      <c r="C37" s="49"/>
      <c r="D37" s="48"/>
      <c r="E37" s="48"/>
      <c r="F37" s="48"/>
      <c r="G37" s="48"/>
      <c r="H37" s="48"/>
      <c r="I37" s="51"/>
    </row>
    <row r="38" spans="1:9" s="48" customFormat="1" ht="18.75">
      <c r="A38" s="347"/>
      <c r="B38" s="347"/>
      <c r="C38" s="347"/>
      <c r="D38" s="347"/>
      <c r="E38" s="347"/>
      <c r="F38" s="347"/>
      <c r="G38" s="347"/>
      <c r="H38" s="347"/>
      <c r="I38" s="347"/>
    </row>
    <row r="39" spans="1:9" ht="18.75">
      <c r="A39" s="333" t="s">
        <v>144</v>
      </c>
      <c r="B39" s="333"/>
      <c r="C39" s="333"/>
      <c r="D39" s="333"/>
      <c r="E39" s="333"/>
      <c r="F39" s="333"/>
      <c r="G39" s="333"/>
      <c r="H39" s="333"/>
      <c r="I39" s="333"/>
    </row>
    <row r="40" spans="1:9" ht="18.75">
      <c r="A40" s="333" t="s">
        <v>1250</v>
      </c>
      <c r="B40" s="333"/>
      <c r="C40" s="333"/>
      <c r="D40" s="333"/>
      <c r="E40" s="333"/>
      <c r="F40" s="333"/>
      <c r="G40" s="333"/>
      <c r="H40" s="333"/>
      <c r="I40" s="333"/>
    </row>
    <row r="41" spans="1:9" ht="18.75">
      <c r="A41" s="333" t="s">
        <v>125</v>
      </c>
      <c r="B41" s="333"/>
      <c r="C41" s="333"/>
      <c r="D41" s="333"/>
      <c r="E41" s="333"/>
      <c r="F41" s="333"/>
      <c r="G41" s="333"/>
      <c r="H41" s="333"/>
      <c r="I41" s="333"/>
    </row>
    <row r="42" spans="1:3" ht="18.75">
      <c r="A42" s="42" t="s">
        <v>253</v>
      </c>
      <c r="B42" s="42"/>
      <c r="C42" s="42"/>
    </row>
    <row r="43" spans="1:3" ht="18.75">
      <c r="A43" s="42" t="s">
        <v>1176</v>
      </c>
      <c r="B43" s="42"/>
      <c r="C43" s="42"/>
    </row>
    <row r="44" spans="1:9" ht="18.75">
      <c r="A44" s="107" t="s">
        <v>146</v>
      </c>
      <c r="B44" s="107" t="s">
        <v>147</v>
      </c>
      <c r="C44" s="107" t="s">
        <v>148</v>
      </c>
      <c r="D44" s="107" t="s">
        <v>149</v>
      </c>
      <c r="E44" s="335" t="s">
        <v>150</v>
      </c>
      <c r="F44" s="336"/>
      <c r="G44" s="337"/>
      <c r="H44" s="107" t="s">
        <v>153</v>
      </c>
      <c r="I44" s="107" t="s">
        <v>155</v>
      </c>
    </row>
    <row r="45" spans="1:9" ht="18.75">
      <c r="A45" s="75"/>
      <c r="B45" s="75"/>
      <c r="C45" s="75"/>
      <c r="D45" s="76" t="s">
        <v>152</v>
      </c>
      <c r="E45" s="107">
        <v>2556</v>
      </c>
      <c r="F45" s="107">
        <v>2557</v>
      </c>
      <c r="G45" s="107">
        <v>2558</v>
      </c>
      <c r="H45" s="76" t="s">
        <v>154</v>
      </c>
      <c r="I45" s="76" t="s">
        <v>156</v>
      </c>
    </row>
    <row r="46" spans="1:9" ht="18.75">
      <c r="A46" s="108"/>
      <c r="B46" s="108"/>
      <c r="C46" s="108"/>
      <c r="D46" s="108"/>
      <c r="E46" s="109" t="s">
        <v>151</v>
      </c>
      <c r="F46" s="109" t="s">
        <v>151</v>
      </c>
      <c r="G46" s="109" t="s">
        <v>151</v>
      </c>
      <c r="H46" s="108"/>
      <c r="I46" s="108"/>
    </row>
    <row r="47" spans="1:9" ht="18.75">
      <c r="A47" s="22">
        <v>11</v>
      </c>
      <c r="B47" s="23" t="s">
        <v>1901</v>
      </c>
      <c r="C47" s="24" t="s">
        <v>1903</v>
      </c>
      <c r="D47" s="22" t="s">
        <v>865</v>
      </c>
      <c r="E47" s="57" t="s">
        <v>1264</v>
      </c>
      <c r="F47" s="96">
        <v>300000</v>
      </c>
      <c r="G47" s="96" t="s">
        <v>1264</v>
      </c>
      <c r="H47" s="24" t="s">
        <v>1905</v>
      </c>
      <c r="I47" s="22" t="s">
        <v>1229</v>
      </c>
    </row>
    <row r="48" spans="1:9" ht="18.75">
      <c r="A48" s="38"/>
      <c r="B48" s="39" t="s">
        <v>1902</v>
      </c>
      <c r="C48" s="40" t="s">
        <v>1904</v>
      </c>
      <c r="D48" s="38" t="s">
        <v>1413</v>
      </c>
      <c r="E48" s="97"/>
      <c r="F48" s="86" t="s">
        <v>171</v>
      </c>
      <c r="G48" s="38"/>
      <c r="H48" s="40" t="s">
        <v>1906</v>
      </c>
      <c r="I48" s="38"/>
    </row>
    <row r="49" spans="1:9" ht="18.75">
      <c r="A49" s="22">
        <v>12</v>
      </c>
      <c r="B49" s="23" t="s">
        <v>1913</v>
      </c>
      <c r="C49" s="24" t="s">
        <v>1915</v>
      </c>
      <c r="D49" s="22" t="s">
        <v>877</v>
      </c>
      <c r="E49" s="57" t="s">
        <v>1264</v>
      </c>
      <c r="F49" s="96" t="s">
        <v>1264</v>
      </c>
      <c r="G49" s="57">
        <v>350000</v>
      </c>
      <c r="H49" s="24" t="s">
        <v>1917</v>
      </c>
      <c r="I49" s="22" t="s">
        <v>1229</v>
      </c>
    </row>
    <row r="50" spans="1:9" ht="18.75">
      <c r="A50" s="38"/>
      <c r="B50" s="39" t="s">
        <v>1914</v>
      </c>
      <c r="C50" s="40" t="s">
        <v>1916</v>
      </c>
      <c r="D50" s="38" t="s">
        <v>1413</v>
      </c>
      <c r="E50" s="97"/>
      <c r="F50" s="98"/>
      <c r="G50" s="86" t="s">
        <v>171</v>
      </c>
      <c r="H50" s="40" t="s">
        <v>1918</v>
      </c>
      <c r="I50" s="38"/>
    </row>
    <row r="51" spans="1:9" ht="18.75">
      <c r="A51" s="22">
        <v>13</v>
      </c>
      <c r="B51" s="23" t="s">
        <v>1954</v>
      </c>
      <c r="C51" s="24" t="s">
        <v>1956</v>
      </c>
      <c r="D51" s="22" t="s">
        <v>865</v>
      </c>
      <c r="E51" s="57">
        <v>300000</v>
      </c>
      <c r="F51" s="96" t="s">
        <v>1264</v>
      </c>
      <c r="G51" s="22" t="s">
        <v>1264</v>
      </c>
      <c r="H51" s="24" t="s">
        <v>1958</v>
      </c>
      <c r="I51" s="22" t="s">
        <v>1229</v>
      </c>
    </row>
    <row r="52" spans="1:9" ht="18.75">
      <c r="A52" s="38"/>
      <c r="B52" s="39" t="s">
        <v>1955</v>
      </c>
      <c r="C52" s="40" t="s">
        <v>1957</v>
      </c>
      <c r="D52" s="38" t="s">
        <v>1413</v>
      </c>
      <c r="E52" s="86" t="s">
        <v>171</v>
      </c>
      <c r="F52" s="38"/>
      <c r="G52" s="38"/>
      <c r="H52" s="40" t="s">
        <v>1959</v>
      </c>
      <c r="I52" s="38"/>
    </row>
    <row r="53" spans="1:9" ht="18.75">
      <c r="A53" s="22">
        <v>14</v>
      </c>
      <c r="B53" s="23" t="s">
        <v>880</v>
      </c>
      <c r="C53" s="24" t="s">
        <v>1969</v>
      </c>
      <c r="D53" s="22" t="s">
        <v>878</v>
      </c>
      <c r="E53" s="57" t="s">
        <v>1264</v>
      </c>
      <c r="F53" s="96">
        <v>300000</v>
      </c>
      <c r="G53" s="22" t="s">
        <v>1264</v>
      </c>
      <c r="H53" s="24" t="s">
        <v>1971</v>
      </c>
      <c r="I53" s="22" t="s">
        <v>1229</v>
      </c>
    </row>
    <row r="54" spans="1:9" ht="18.75">
      <c r="A54" s="38"/>
      <c r="B54" s="39" t="s">
        <v>879</v>
      </c>
      <c r="C54" s="40" t="s">
        <v>1970</v>
      </c>
      <c r="D54" s="38" t="s">
        <v>1413</v>
      </c>
      <c r="E54" s="97"/>
      <c r="F54" s="86" t="s">
        <v>171</v>
      </c>
      <c r="G54" s="38"/>
      <c r="H54" s="40" t="s">
        <v>889</v>
      </c>
      <c r="I54" s="38"/>
    </row>
    <row r="55" spans="1:9" ht="18.75">
      <c r="A55" s="22">
        <v>15</v>
      </c>
      <c r="B55" s="23" t="s">
        <v>873</v>
      </c>
      <c r="C55" s="24" t="s">
        <v>886</v>
      </c>
      <c r="D55" s="22" t="s">
        <v>888</v>
      </c>
      <c r="E55" s="102">
        <v>250000</v>
      </c>
      <c r="F55" s="22" t="s">
        <v>1264</v>
      </c>
      <c r="G55" s="96" t="s">
        <v>1264</v>
      </c>
      <c r="H55" s="24" t="s">
        <v>892</v>
      </c>
      <c r="I55" s="22" t="s">
        <v>1229</v>
      </c>
    </row>
    <row r="56" spans="1:9" ht="18.75">
      <c r="A56" s="38"/>
      <c r="B56" s="39" t="s">
        <v>884</v>
      </c>
      <c r="C56" s="40" t="s">
        <v>887</v>
      </c>
      <c r="D56" s="38" t="s">
        <v>1413</v>
      </c>
      <c r="E56" s="88" t="s">
        <v>171</v>
      </c>
      <c r="F56" s="38"/>
      <c r="G56" s="38"/>
      <c r="H56" s="40" t="s">
        <v>893</v>
      </c>
      <c r="I56" s="38"/>
    </row>
    <row r="57" spans="1:9" ht="18.75">
      <c r="A57" s="22">
        <v>16</v>
      </c>
      <c r="B57" s="23" t="s">
        <v>873</v>
      </c>
      <c r="C57" s="24" t="s">
        <v>886</v>
      </c>
      <c r="D57" s="22" t="s">
        <v>1691</v>
      </c>
      <c r="E57" s="119" t="s">
        <v>1264</v>
      </c>
      <c r="F57" s="102">
        <v>200000</v>
      </c>
      <c r="G57" s="96" t="s">
        <v>1264</v>
      </c>
      <c r="H57" s="24" t="s">
        <v>892</v>
      </c>
      <c r="I57" s="22" t="s">
        <v>1229</v>
      </c>
    </row>
    <row r="58" spans="1:9" ht="18.75">
      <c r="A58" s="38"/>
      <c r="B58" s="39" t="s">
        <v>1690</v>
      </c>
      <c r="C58" s="40" t="s">
        <v>887</v>
      </c>
      <c r="D58" s="38" t="s">
        <v>1413</v>
      </c>
      <c r="E58" s="38"/>
      <c r="F58" s="88" t="s">
        <v>171</v>
      </c>
      <c r="G58" s="38"/>
      <c r="H58" s="40" t="s">
        <v>893</v>
      </c>
      <c r="I58" s="38"/>
    </row>
    <row r="59" spans="1:9" ht="18.75">
      <c r="A59" s="47"/>
      <c r="B59" s="48"/>
      <c r="C59" s="49"/>
      <c r="D59" s="47"/>
      <c r="E59" s="47"/>
      <c r="F59" s="91"/>
      <c r="G59" s="47"/>
      <c r="H59" s="49"/>
      <c r="I59" s="47"/>
    </row>
    <row r="60" spans="1:9" ht="18.75">
      <c r="A60" s="47"/>
      <c r="B60" s="48"/>
      <c r="C60" s="49"/>
      <c r="D60" s="47"/>
      <c r="E60" s="47"/>
      <c r="F60" s="91"/>
      <c r="G60" s="47"/>
      <c r="H60" s="49"/>
      <c r="I60" s="47"/>
    </row>
    <row r="61" spans="1:9" ht="18.75">
      <c r="A61" s="47"/>
      <c r="B61" s="48"/>
      <c r="C61" s="49"/>
      <c r="D61" s="47"/>
      <c r="E61" s="47"/>
      <c r="F61" s="91"/>
      <c r="G61" s="47"/>
      <c r="H61" s="49"/>
      <c r="I61" s="47"/>
    </row>
    <row r="62" spans="1:9" ht="18.75">
      <c r="A62" s="47"/>
      <c r="B62" s="48"/>
      <c r="C62" s="49"/>
      <c r="D62" s="47"/>
      <c r="E62" s="47"/>
      <c r="F62" s="91"/>
      <c r="G62" s="47"/>
      <c r="H62" s="49"/>
      <c r="I62" s="47"/>
    </row>
    <row r="63" spans="1:9" ht="18.75">
      <c r="A63" s="47"/>
      <c r="B63" s="48"/>
      <c r="C63" s="49"/>
      <c r="D63" s="47"/>
      <c r="E63" s="47"/>
      <c r="F63" s="91"/>
      <c r="G63" s="47"/>
      <c r="H63" s="49"/>
      <c r="I63" s="47"/>
    </row>
    <row r="64" spans="1:9" ht="18.75">
      <c r="A64" s="47"/>
      <c r="B64" s="48"/>
      <c r="C64" s="49"/>
      <c r="D64" s="47"/>
      <c r="E64" s="47"/>
      <c r="F64" s="91"/>
      <c r="G64" s="47"/>
      <c r="H64" s="49"/>
      <c r="I64" s="47"/>
    </row>
    <row r="65" spans="1:9" ht="18.75">
      <c r="A65" s="47"/>
      <c r="B65" s="48"/>
      <c r="C65" s="49"/>
      <c r="D65" s="47"/>
      <c r="E65" s="47"/>
      <c r="F65" s="91"/>
      <c r="G65" s="47"/>
      <c r="H65" s="49"/>
      <c r="I65" s="47"/>
    </row>
    <row r="66" spans="1:9" ht="18.75">
      <c r="A66" s="47"/>
      <c r="B66" s="48"/>
      <c r="C66" s="49"/>
      <c r="D66" s="47"/>
      <c r="E66" s="47"/>
      <c r="F66" s="91"/>
      <c r="G66" s="47"/>
      <c r="H66" s="49"/>
      <c r="I66" s="47"/>
    </row>
    <row r="67" spans="1:9" ht="56.25" customHeight="1" thickBot="1">
      <c r="A67" s="47"/>
      <c r="B67" s="48"/>
      <c r="C67" s="49"/>
      <c r="D67" s="47"/>
      <c r="E67" s="51"/>
      <c r="F67" s="51"/>
      <c r="G67" s="51"/>
      <c r="H67" s="49"/>
      <c r="I67" s="48"/>
    </row>
    <row r="68" spans="1:9" ht="18.75">
      <c r="A68" s="338" t="s">
        <v>1249</v>
      </c>
      <c r="B68" s="338"/>
      <c r="C68" s="338"/>
      <c r="D68" s="110"/>
      <c r="E68" s="110"/>
      <c r="F68" s="110"/>
      <c r="G68" s="110"/>
      <c r="H68" s="110"/>
      <c r="I68" s="111">
        <v>42</v>
      </c>
    </row>
    <row r="69" spans="1:9" ht="18.75">
      <c r="A69" s="49"/>
      <c r="B69" s="49"/>
      <c r="C69" s="49"/>
      <c r="D69" s="48"/>
      <c r="E69" s="48"/>
      <c r="F69" s="48"/>
      <c r="G69" s="48"/>
      <c r="H69" s="48"/>
      <c r="I69" s="51"/>
    </row>
    <row r="70" spans="1:9" ht="18.75">
      <c r="A70" s="49"/>
      <c r="B70" s="49"/>
      <c r="C70" s="49"/>
      <c r="D70" s="48"/>
      <c r="E70" s="48"/>
      <c r="F70" s="48"/>
      <c r="G70" s="48"/>
      <c r="H70" s="48"/>
      <c r="I70" s="51"/>
    </row>
  </sheetData>
  <sheetProtection/>
  <mergeCells count="12">
    <mergeCell ref="E9:G9"/>
    <mergeCell ref="A35:C35"/>
    <mergeCell ref="A3:I3"/>
    <mergeCell ref="A4:I4"/>
    <mergeCell ref="A5:I5"/>
    <mergeCell ref="A6:I6"/>
    <mergeCell ref="E44:G44"/>
    <mergeCell ref="A68:C68"/>
    <mergeCell ref="A38:I38"/>
    <mergeCell ref="A39:I39"/>
    <mergeCell ref="A40:I40"/>
    <mergeCell ref="A41:I41"/>
  </mergeCells>
  <printOptions/>
  <pageMargins left="0.12" right="0.2" top="0.23" bottom="0.14" header="0.13" footer="0.2"/>
  <pageSetup orientation="landscape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J378"/>
  <sheetViews>
    <sheetView zoomScale="150" zoomScaleNormal="150" zoomScalePageLayoutView="0" workbookViewId="0" topLeftCell="E58">
      <selection activeCell="H103" sqref="H103"/>
    </sheetView>
  </sheetViews>
  <sheetFormatPr defaultColWidth="9.140625" defaultRowHeight="21.75"/>
  <cols>
    <col min="1" max="1" width="9.140625" style="126" customWidth="1"/>
    <col min="2" max="2" width="5.28125" style="126" customWidth="1"/>
    <col min="3" max="3" width="29.8515625" style="126" customWidth="1"/>
    <col min="4" max="4" width="25.00390625" style="126" customWidth="1"/>
    <col min="5" max="5" width="19.421875" style="126" customWidth="1"/>
    <col min="6" max="8" width="11.57421875" style="126" customWidth="1"/>
    <col min="9" max="9" width="28.57421875" style="126" customWidth="1"/>
    <col min="10" max="10" width="16.140625" style="126" customWidth="1"/>
    <col min="11" max="16384" width="9.140625" style="126" customWidth="1"/>
  </cols>
  <sheetData>
    <row r="1" spans="2:10" s="26" customFormat="1" ht="18.75">
      <c r="B1" s="334" t="s">
        <v>125</v>
      </c>
      <c r="C1" s="334"/>
      <c r="D1" s="334"/>
      <c r="E1" s="334"/>
      <c r="F1" s="334"/>
      <c r="G1" s="334"/>
      <c r="H1" s="334"/>
      <c r="I1" s="334"/>
      <c r="J1" s="334"/>
    </row>
    <row r="2" spans="2:10" s="26" customFormat="1" ht="18.75">
      <c r="B2" s="333" t="s">
        <v>144</v>
      </c>
      <c r="C2" s="333"/>
      <c r="D2" s="333"/>
      <c r="E2" s="333"/>
      <c r="F2" s="333"/>
      <c r="G2" s="333"/>
      <c r="H2" s="333"/>
      <c r="I2" s="333"/>
      <c r="J2" s="333"/>
    </row>
    <row r="3" spans="2:10" s="26" customFormat="1" ht="18.75">
      <c r="B3" s="333" t="s">
        <v>1250</v>
      </c>
      <c r="C3" s="333"/>
      <c r="D3" s="333"/>
      <c r="E3" s="333"/>
      <c r="F3" s="333"/>
      <c r="G3" s="333"/>
      <c r="H3" s="333"/>
      <c r="I3" s="333"/>
      <c r="J3" s="333"/>
    </row>
    <row r="4" spans="2:10" s="26" customFormat="1" ht="18.75">
      <c r="B4" s="333" t="s">
        <v>125</v>
      </c>
      <c r="C4" s="333"/>
      <c r="D4" s="333"/>
      <c r="E4" s="333"/>
      <c r="F4" s="333"/>
      <c r="G4" s="333"/>
      <c r="H4" s="333"/>
      <c r="I4" s="333"/>
      <c r="J4" s="333"/>
    </row>
    <row r="5" spans="2:10" s="52" customFormat="1" ht="18.75">
      <c r="B5" s="42" t="s">
        <v>694</v>
      </c>
      <c r="C5" s="42"/>
      <c r="D5" s="42"/>
      <c r="E5" s="26"/>
      <c r="F5" s="26"/>
      <c r="G5" s="26"/>
      <c r="H5" s="26"/>
      <c r="I5" s="26"/>
      <c r="J5" s="26"/>
    </row>
    <row r="6" spans="2:10" s="52" customFormat="1" ht="18.75">
      <c r="B6" s="42" t="s">
        <v>251</v>
      </c>
      <c r="C6" s="42"/>
      <c r="D6" s="42"/>
      <c r="E6" s="26"/>
      <c r="F6" s="26"/>
      <c r="G6" s="26"/>
      <c r="H6" s="26"/>
      <c r="I6" s="26"/>
      <c r="J6" s="26"/>
    </row>
    <row r="7" spans="2:10" s="26" customFormat="1" ht="18.75">
      <c r="B7" s="107" t="s">
        <v>146</v>
      </c>
      <c r="C7" s="107" t="s">
        <v>147</v>
      </c>
      <c r="D7" s="107" t="s">
        <v>148</v>
      </c>
      <c r="E7" s="107" t="s">
        <v>149</v>
      </c>
      <c r="F7" s="335" t="s">
        <v>150</v>
      </c>
      <c r="G7" s="336"/>
      <c r="H7" s="337"/>
      <c r="I7" s="107" t="s">
        <v>153</v>
      </c>
      <c r="J7" s="107" t="s">
        <v>155</v>
      </c>
    </row>
    <row r="8" spans="2:10" s="26" customFormat="1" ht="18.75">
      <c r="B8" s="75"/>
      <c r="C8" s="75"/>
      <c r="D8" s="75"/>
      <c r="E8" s="76" t="s">
        <v>152</v>
      </c>
      <c r="F8" s="107">
        <v>2556</v>
      </c>
      <c r="G8" s="107">
        <v>2557</v>
      </c>
      <c r="H8" s="107">
        <v>2558</v>
      </c>
      <c r="I8" s="76" t="s">
        <v>154</v>
      </c>
      <c r="J8" s="76" t="s">
        <v>156</v>
      </c>
    </row>
    <row r="9" spans="2:10" s="26" customFormat="1" ht="18.75">
      <c r="B9" s="108"/>
      <c r="C9" s="108"/>
      <c r="D9" s="108"/>
      <c r="E9" s="108"/>
      <c r="F9" s="109" t="s">
        <v>151</v>
      </c>
      <c r="G9" s="109" t="s">
        <v>151</v>
      </c>
      <c r="H9" s="109" t="s">
        <v>151</v>
      </c>
      <c r="I9" s="108"/>
      <c r="J9" s="108"/>
    </row>
    <row r="10" spans="2:10" s="26" customFormat="1" ht="18.75">
      <c r="B10" s="22">
        <v>1</v>
      </c>
      <c r="C10" s="23" t="s">
        <v>1754</v>
      </c>
      <c r="D10" s="24" t="s">
        <v>1494</v>
      </c>
      <c r="E10" s="22" t="s">
        <v>894</v>
      </c>
      <c r="F10" s="57">
        <v>50000</v>
      </c>
      <c r="G10" s="57" t="s">
        <v>1264</v>
      </c>
      <c r="H10" s="57" t="s">
        <v>1264</v>
      </c>
      <c r="I10" s="24" t="s">
        <v>1496</v>
      </c>
      <c r="J10" s="22" t="s">
        <v>1229</v>
      </c>
    </row>
    <row r="11" spans="2:10" s="26" customFormat="1" ht="18.75">
      <c r="B11" s="27"/>
      <c r="C11" s="28" t="s">
        <v>1457</v>
      </c>
      <c r="D11" s="29" t="s">
        <v>1495</v>
      </c>
      <c r="E11" s="27" t="s">
        <v>1413</v>
      </c>
      <c r="F11" s="31" t="s">
        <v>171</v>
      </c>
      <c r="G11" s="31"/>
      <c r="H11" s="31"/>
      <c r="I11" s="29" t="s">
        <v>1497</v>
      </c>
      <c r="J11" s="27"/>
    </row>
    <row r="12" spans="2:10" s="26" customFormat="1" ht="18.75">
      <c r="B12" s="22">
        <v>2</v>
      </c>
      <c r="C12" s="23" t="s">
        <v>1755</v>
      </c>
      <c r="D12" s="24" t="s">
        <v>1199</v>
      </c>
      <c r="E12" s="22" t="s">
        <v>895</v>
      </c>
      <c r="F12" s="57">
        <v>500000</v>
      </c>
      <c r="G12" s="57" t="s">
        <v>157</v>
      </c>
      <c r="H12" s="57" t="s">
        <v>157</v>
      </c>
      <c r="I12" s="24" t="s">
        <v>1183</v>
      </c>
      <c r="J12" s="22" t="s">
        <v>1182</v>
      </c>
    </row>
    <row r="13" spans="2:10" s="26" customFormat="1" ht="18.75">
      <c r="B13" s="27"/>
      <c r="C13" s="28" t="s">
        <v>1756</v>
      </c>
      <c r="D13" s="29" t="s">
        <v>1193</v>
      </c>
      <c r="E13" s="27" t="s">
        <v>896</v>
      </c>
      <c r="F13" s="31" t="s">
        <v>171</v>
      </c>
      <c r="G13" s="31"/>
      <c r="H13" s="31"/>
      <c r="I13" s="29" t="s">
        <v>1184</v>
      </c>
      <c r="J13" s="27"/>
    </row>
    <row r="14" spans="2:10" s="48" customFormat="1" ht="18.75">
      <c r="B14" s="27"/>
      <c r="C14" s="28"/>
      <c r="D14" s="29" t="s">
        <v>1194</v>
      </c>
      <c r="E14" s="27"/>
      <c r="F14" s="31"/>
      <c r="G14" s="31"/>
      <c r="H14" s="31"/>
      <c r="I14" s="29"/>
      <c r="J14" s="27"/>
    </row>
    <row r="15" spans="2:10" s="26" customFormat="1" ht="18.75">
      <c r="B15" s="38"/>
      <c r="C15" s="39"/>
      <c r="D15" s="40" t="s">
        <v>1195</v>
      </c>
      <c r="E15" s="38"/>
      <c r="F15" s="97"/>
      <c r="G15" s="97"/>
      <c r="H15" s="97"/>
      <c r="I15" s="40"/>
      <c r="J15" s="38"/>
    </row>
    <row r="16" spans="2:10" s="26" customFormat="1" ht="18.75">
      <c r="B16" s="22">
        <v>3</v>
      </c>
      <c r="C16" s="23" t="s">
        <v>1757</v>
      </c>
      <c r="D16" s="24" t="s">
        <v>1208</v>
      </c>
      <c r="E16" s="22" t="s">
        <v>897</v>
      </c>
      <c r="F16" s="57">
        <v>50000</v>
      </c>
      <c r="G16" s="57">
        <v>50000</v>
      </c>
      <c r="H16" s="57">
        <v>50000</v>
      </c>
      <c r="I16" s="24" t="s">
        <v>1200</v>
      </c>
      <c r="J16" s="22" t="s">
        <v>1182</v>
      </c>
    </row>
    <row r="17" spans="2:10" s="26" customFormat="1" ht="18.75">
      <c r="B17" s="38"/>
      <c r="C17" s="39" t="s">
        <v>1758</v>
      </c>
      <c r="D17" s="29" t="s">
        <v>1209</v>
      </c>
      <c r="E17" s="27" t="s">
        <v>904</v>
      </c>
      <c r="F17" s="31" t="s">
        <v>171</v>
      </c>
      <c r="G17" s="31" t="s">
        <v>171</v>
      </c>
      <c r="H17" s="31" t="s">
        <v>171</v>
      </c>
      <c r="I17" s="40" t="s">
        <v>246</v>
      </c>
      <c r="J17" s="28"/>
    </row>
    <row r="18" spans="2:10" s="26" customFormat="1" ht="18.75">
      <c r="B18" s="27">
        <v>4</v>
      </c>
      <c r="C18" s="26" t="s">
        <v>1759</v>
      </c>
      <c r="D18" s="24" t="s">
        <v>1201</v>
      </c>
      <c r="E18" s="22" t="s">
        <v>899</v>
      </c>
      <c r="F18" s="57">
        <v>200000</v>
      </c>
      <c r="G18" s="22" t="s">
        <v>157</v>
      </c>
      <c r="H18" s="22" t="s">
        <v>157</v>
      </c>
      <c r="I18" s="29" t="s">
        <v>1202</v>
      </c>
      <c r="J18" s="22" t="s">
        <v>1182</v>
      </c>
    </row>
    <row r="19" spans="2:10" s="26" customFormat="1" ht="18.75">
      <c r="B19" s="27"/>
      <c r="C19" s="28" t="s">
        <v>102</v>
      </c>
      <c r="D19" s="29"/>
      <c r="E19" s="27" t="s">
        <v>835</v>
      </c>
      <c r="F19" s="31" t="s">
        <v>171</v>
      </c>
      <c r="G19" s="31"/>
      <c r="H19" s="99"/>
      <c r="I19" s="29" t="s">
        <v>245</v>
      </c>
      <c r="J19" s="27"/>
    </row>
    <row r="20" spans="2:10" s="26" customFormat="1" ht="18.75">
      <c r="B20" s="22">
        <v>5</v>
      </c>
      <c r="C20" s="23" t="s">
        <v>1760</v>
      </c>
      <c r="D20" s="24" t="s">
        <v>1212</v>
      </c>
      <c r="E20" s="22" t="s">
        <v>900</v>
      </c>
      <c r="F20" s="57">
        <v>100000</v>
      </c>
      <c r="G20" s="57">
        <v>100000</v>
      </c>
      <c r="H20" s="22" t="s">
        <v>157</v>
      </c>
      <c r="I20" s="24" t="s">
        <v>1204</v>
      </c>
      <c r="J20" s="22" t="s">
        <v>1182</v>
      </c>
    </row>
    <row r="21" spans="2:10" s="26" customFormat="1" ht="18.75">
      <c r="B21" s="38"/>
      <c r="C21" s="39" t="s">
        <v>1761</v>
      </c>
      <c r="D21" s="40" t="s">
        <v>1203</v>
      </c>
      <c r="E21" s="27" t="s">
        <v>898</v>
      </c>
      <c r="F21" s="97" t="s">
        <v>171</v>
      </c>
      <c r="G21" s="97" t="s">
        <v>171</v>
      </c>
      <c r="H21" s="98"/>
      <c r="I21" s="40" t="s">
        <v>1230</v>
      </c>
      <c r="J21" s="38"/>
    </row>
    <row r="22" spans="2:10" s="26" customFormat="1" ht="18.75">
      <c r="B22" s="22">
        <v>6</v>
      </c>
      <c r="C22" s="23" t="s">
        <v>1762</v>
      </c>
      <c r="D22" s="24" t="s">
        <v>1205</v>
      </c>
      <c r="E22" s="22" t="s">
        <v>901</v>
      </c>
      <c r="F22" s="22" t="s">
        <v>157</v>
      </c>
      <c r="G22" s="57">
        <v>100000</v>
      </c>
      <c r="H22" s="22" t="s">
        <v>157</v>
      </c>
      <c r="I22" s="24" t="s">
        <v>1206</v>
      </c>
      <c r="J22" s="22" t="s">
        <v>1182</v>
      </c>
    </row>
    <row r="23" spans="2:10" s="26" customFormat="1" ht="18.75">
      <c r="B23" s="38"/>
      <c r="C23" s="39" t="s">
        <v>1763</v>
      </c>
      <c r="D23" s="40" t="s">
        <v>1196</v>
      </c>
      <c r="E23" s="38" t="s">
        <v>902</v>
      </c>
      <c r="F23" s="97"/>
      <c r="G23" s="97" t="s">
        <v>171</v>
      </c>
      <c r="H23" s="38"/>
      <c r="I23" s="40" t="s">
        <v>1207</v>
      </c>
      <c r="J23" s="39"/>
    </row>
    <row r="24" spans="2:10" s="26" customFormat="1" ht="18.75">
      <c r="B24" s="47"/>
      <c r="C24" s="48"/>
      <c r="D24" s="49"/>
      <c r="E24" s="47"/>
      <c r="F24" s="100"/>
      <c r="G24" s="100"/>
      <c r="H24" s="47"/>
      <c r="I24" s="49"/>
      <c r="J24" s="48"/>
    </row>
    <row r="25" spans="2:10" s="26" customFormat="1" ht="18.75">
      <c r="B25" s="47"/>
      <c r="C25" s="48"/>
      <c r="D25" s="49"/>
      <c r="E25" s="47"/>
      <c r="F25" s="100"/>
      <c r="G25" s="100"/>
      <c r="H25" s="47"/>
      <c r="I25" s="49"/>
      <c r="J25" s="48"/>
    </row>
    <row r="26" spans="2:10" s="26" customFormat="1" ht="18.75">
      <c r="B26" s="47"/>
      <c r="C26" s="48"/>
      <c r="D26" s="49"/>
      <c r="E26" s="47"/>
      <c r="F26" s="100"/>
      <c r="G26" s="100"/>
      <c r="H26" s="47"/>
      <c r="I26" s="49"/>
      <c r="J26" s="48"/>
    </row>
    <row r="27" spans="2:10" s="26" customFormat="1" ht="18.75">
      <c r="B27" s="47"/>
      <c r="C27" s="48"/>
      <c r="D27" s="49"/>
      <c r="E27" s="47"/>
      <c r="F27" s="100"/>
      <c r="G27" s="100"/>
      <c r="H27" s="47"/>
      <c r="I27" s="49"/>
      <c r="J27" s="48"/>
    </row>
    <row r="28" spans="2:10" s="26" customFormat="1" ht="18.75">
      <c r="B28" s="47"/>
      <c r="C28" s="48"/>
      <c r="D28" s="49"/>
      <c r="E28" s="47"/>
      <c r="F28" s="100"/>
      <c r="G28" s="100"/>
      <c r="H28" s="47"/>
      <c r="I28" s="49"/>
      <c r="J28" s="48"/>
    </row>
    <row r="29" spans="2:10" s="26" customFormat="1" ht="18.75">
      <c r="B29" s="47"/>
      <c r="C29" s="48"/>
      <c r="D29" s="49"/>
      <c r="E29" s="47"/>
      <c r="F29" s="100"/>
      <c r="G29" s="100"/>
      <c r="H29" s="47"/>
      <c r="I29" s="49"/>
      <c r="J29" s="48"/>
    </row>
    <row r="30" spans="2:10" s="26" customFormat="1" ht="18.75">
      <c r="B30" s="47"/>
      <c r="C30" s="48"/>
      <c r="D30" s="49"/>
      <c r="E30" s="47"/>
      <c r="F30" s="100"/>
      <c r="G30" s="100"/>
      <c r="H30" s="47"/>
      <c r="I30" s="49"/>
      <c r="J30" s="48"/>
    </row>
    <row r="31" spans="2:10" s="26" customFormat="1" ht="18.75">
      <c r="B31" s="47"/>
      <c r="C31" s="48"/>
      <c r="D31" s="49"/>
      <c r="E31" s="47"/>
      <c r="F31" s="100"/>
      <c r="G31" s="100"/>
      <c r="H31" s="47"/>
      <c r="I31" s="49"/>
      <c r="J31" s="48"/>
    </row>
    <row r="32" spans="2:10" s="52" customFormat="1" ht="19.5" thickBot="1">
      <c r="B32" s="54"/>
      <c r="C32" s="55"/>
      <c r="D32" s="74"/>
      <c r="E32" s="55"/>
      <c r="F32" s="56"/>
      <c r="G32" s="54"/>
      <c r="H32" s="54"/>
      <c r="I32" s="54"/>
      <c r="J32" s="55"/>
    </row>
    <row r="33" spans="2:10" s="26" customFormat="1" ht="18.75">
      <c r="B33" s="338" t="s">
        <v>1249</v>
      </c>
      <c r="C33" s="338"/>
      <c r="D33" s="338"/>
      <c r="E33" s="110"/>
      <c r="F33" s="110"/>
      <c r="G33" s="110"/>
      <c r="H33" s="110"/>
      <c r="I33" s="110"/>
      <c r="J33" s="111">
        <v>43</v>
      </c>
    </row>
    <row r="34" spans="2:10" s="26" customFormat="1" ht="18.75">
      <c r="B34" s="49"/>
      <c r="C34" s="49"/>
      <c r="D34" s="49"/>
      <c r="E34" s="48"/>
      <c r="F34" s="48"/>
      <c r="G34" s="48"/>
      <c r="H34" s="48"/>
      <c r="I34" s="48"/>
      <c r="J34" s="51"/>
    </row>
    <row r="35" spans="2:10" s="26" customFormat="1" ht="18.75">
      <c r="B35" s="49"/>
      <c r="C35" s="49"/>
      <c r="D35" s="49"/>
      <c r="E35" s="48"/>
      <c r="F35" s="48"/>
      <c r="G35" s="48"/>
      <c r="H35" s="48"/>
      <c r="I35" s="48"/>
      <c r="J35" s="51"/>
    </row>
    <row r="36" spans="2:10" s="26" customFormat="1" ht="18.75">
      <c r="B36" s="334" t="s">
        <v>125</v>
      </c>
      <c r="C36" s="334"/>
      <c r="D36" s="334"/>
      <c r="E36" s="334"/>
      <c r="F36" s="334"/>
      <c r="G36" s="334"/>
      <c r="H36" s="334"/>
      <c r="I36" s="334"/>
      <c r="J36" s="334"/>
    </row>
    <row r="37" spans="2:10" s="26" customFormat="1" ht="18.75">
      <c r="B37" s="333" t="s">
        <v>144</v>
      </c>
      <c r="C37" s="333"/>
      <c r="D37" s="333"/>
      <c r="E37" s="333"/>
      <c r="F37" s="333"/>
      <c r="G37" s="333"/>
      <c r="H37" s="333"/>
      <c r="I37" s="333"/>
      <c r="J37" s="333"/>
    </row>
    <row r="38" spans="2:10" s="26" customFormat="1" ht="18.75">
      <c r="B38" s="333" t="s">
        <v>1250</v>
      </c>
      <c r="C38" s="333"/>
      <c r="D38" s="333"/>
      <c r="E38" s="333"/>
      <c r="F38" s="333"/>
      <c r="G38" s="333"/>
      <c r="H38" s="333"/>
      <c r="I38" s="333"/>
      <c r="J38" s="333"/>
    </row>
    <row r="39" spans="2:10" s="26" customFormat="1" ht="18.75">
      <c r="B39" s="333" t="s">
        <v>125</v>
      </c>
      <c r="C39" s="333"/>
      <c r="D39" s="333"/>
      <c r="E39" s="333"/>
      <c r="F39" s="333"/>
      <c r="G39" s="333"/>
      <c r="H39" s="333"/>
      <c r="I39" s="333"/>
      <c r="J39" s="333"/>
    </row>
    <row r="40" spans="2:10" s="26" customFormat="1" ht="18.75">
      <c r="B40" s="42" t="s">
        <v>694</v>
      </c>
      <c r="C40" s="42"/>
      <c r="D40" s="42"/>
      <c r="E40" s="42"/>
      <c r="F40" s="42"/>
      <c r="G40" s="42"/>
      <c r="H40" s="42"/>
      <c r="I40" s="42"/>
      <c r="J40" s="42"/>
    </row>
    <row r="41" spans="2:10" s="26" customFormat="1" ht="18.75">
      <c r="B41" s="42" t="s">
        <v>252</v>
      </c>
      <c r="C41" s="42"/>
      <c r="D41" s="42"/>
      <c r="E41" s="42"/>
      <c r="F41" s="42"/>
      <c r="G41" s="42"/>
      <c r="H41" s="42"/>
      <c r="I41" s="42"/>
      <c r="J41" s="42"/>
    </row>
    <row r="42" spans="2:10" s="26" customFormat="1" ht="18.75">
      <c r="B42" s="107" t="s">
        <v>146</v>
      </c>
      <c r="C42" s="107" t="s">
        <v>147</v>
      </c>
      <c r="D42" s="107" t="s">
        <v>148</v>
      </c>
      <c r="E42" s="107" t="s">
        <v>149</v>
      </c>
      <c r="F42" s="335" t="s">
        <v>150</v>
      </c>
      <c r="G42" s="336"/>
      <c r="H42" s="337"/>
      <c r="I42" s="107" t="s">
        <v>153</v>
      </c>
      <c r="J42" s="107" t="s">
        <v>155</v>
      </c>
    </row>
    <row r="43" spans="2:10" s="26" customFormat="1" ht="18.75">
      <c r="B43" s="75"/>
      <c r="C43" s="75"/>
      <c r="D43" s="75"/>
      <c r="E43" s="76" t="s">
        <v>152</v>
      </c>
      <c r="F43" s="107">
        <v>2556</v>
      </c>
      <c r="G43" s="107">
        <v>2557</v>
      </c>
      <c r="H43" s="107">
        <v>2558</v>
      </c>
      <c r="I43" s="76" t="s">
        <v>154</v>
      </c>
      <c r="J43" s="76" t="s">
        <v>156</v>
      </c>
    </row>
    <row r="44" spans="2:10" s="26" customFormat="1" ht="18.75">
      <c r="B44" s="108"/>
      <c r="C44" s="108"/>
      <c r="D44" s="108"/>
      <c r="E44" s="108"/>
      <c r="F44" s="109" t="s">
        <v>151</v>
      </c>
      <c r="G44" s="109" t="s">
        <v>151</v>
      </c>
      <c r="H44" s="109" t="s">
        <v>151</v>
      </c>
      <c r="I44" s="108"/>
      <c r="J44" s="108"/>
    </row>
    <row r="45" spans="2:10" s="26" customFormat="1" ht="18.75">
      <c r="B45" s="22">
        <v>1</v>
      </c>
      <c r="C45" s="23" t="s">
        <v>1764</v>
      </c>
      <c r="D45" s="24" t="s">
        <v>1768</v>
      </c>
      <c r="E45" s="22" t="s">
        <v>903</v>
      </c>
      <c r="F45" s="25">
        <v>10000</v>
      </c>
      <c r="G45" s="25">
        <v>10000</v>
      </c>
      <c r="H45" s="25">
        <v>10000</v>
      </c>
      <c r="I45" s="24" t="s">
        <v>1771</v>
      </c>
      <c r="J45" s="22" t="s">
        <v>1182</v>
      </c>
    </row>
    <row r="46" spans="2:10" s="26" customFormat="1" ht="18.75">
      <c r="B46" s="39"/>
      <c r="C46" s="39" t="s">
        <v>1765</v>
      </c>
      <c r="D46" s="40" t="s">
        <v>1769</v>
      </c>
      <c r="E46" s="38" t="s">
        <v>904</v>
      </c>
      <c r="F46" s="31" t="s">
        <v>171</v>
      </c>
      <c r="G46" s="31" t="s">
        <v>171</v>
      </c>
      <c r="H46" s="31" t="s">
        <v>171</v>
      </c>
      <c r="I46" s="40" t="s">
        <v>1772</v>
      </c>
      <c r="J46" s="27"/>
    </row>
    <row r="47" spans="2:10" s="26" customFormat="1" ht="18.75">
      <c r="B47" s="22">
        <v>2</v>
      </c>
      <c r="C47" s="23" t="s">
        <v>239</v>
      </c>
      <c r="D47" s="24" t="s">
        <v>705</v>
      </c>
      <c r="E47" s="164" t="s">
        <v>905</v>
      </c>
      <c r="F47" s="25">
        <v>20000</v>
      </c>
      <c r="G47" s="25">
        <v>20000</v>
      </c>
      <c r="H47" s="25">
        <v>20000</v>
      </c>
      <c r="I47" s="24" t="s">
        <v>908</v>
      </c>
      <c r="J47" s="22" t="s">
        <v>1182</v>
      </c>
    </row>
    <row r="48" spans="2:10" s="26" customFormat="1" ht="18.75">
      <c r="B48" s="39"/>
      <c r="C48" s="39" t="s">
        <v>140</v>
      </c>
      <c r="D48" s="40" t="s">
        <v>706</v>
      </c>
      <c r="E48" s="38" t="s">
        <v>898</v>
      </c>
      <c r="F48" s="41" t="s">
        <v>171</v>
      </c>
      <c r="G48" s="31" t="s">
        <v>171</v>
      </c>
      <c r="H48" s="31" t="s">
        <v>171</v>
      </c>
      <c r="I48" s="40" t="s">
        <v>1527</v>
      </c>
      <c r="J48" s="38"/>
    </row>
    <row r="49" spans="2:10" s="26" customFormat="1" ht="18.75">
      <c r="B49" s="22">
        <v>3</v>
      </c>
      <c r="C49" s="23" t="s">
        <v>1766</v>
      </c>
      <c r="D49" s="24" t="s">
        <v>249</v>
      </c>
      <c r="E49" s="22" t="s">
        <v>906</v>
      </c>
      <c r="F49" s="25">
        <v>50000</v>
      </c>
      <c r="G49" s="25">
        <v>50000</v>
      </c>
      <c r="H49" s="25">
        <v>50000</v>
      </c>
      <c r="I49" s="24" t="s">
        <v>909</v>
      </c>
      <c r="J49" s="22" t="s">
        <v>1182</v>
      </c>
    </row>
    <row r="50" spans="2:10" s="26" customFormat="1" ht="18.75">
      <c r="B50" s="38"/>
      <c r="C50" s="39" t="s">
        <v>1767</v>
      </c>
      <c r="D50" s="40" t="s">
        <v>158</v>
      </c>
      <c r="E50" s="38" t="s">
        <v>907</v>
      </c>
      <c r="F50" s="41" t="s">
        <v>171</v>
      </c>
      <c r="G50" s="97" t="s">
        <v>171</v>
      </c>
      <c r="H50" s="97" t="s">
        <v>171</v>
      </c>
      <c r="I50" s="40" t="s">
        <v>910</v>
      </c>
      <c r="J50" s="38"/>
    </row>
    <row r="51" spans="2:10" s="26" customFormat="1" ht="18.75">
      <c r="B51" s="47"/>
      <c r="C51" s="48"/>
      <c r="D51" s="49"/>
      <c r="E51" s="47"/>
      <c r="F51" s="50"/>
      <c r="G51" s="50"/>
      <c r="H51" s="50"/>
      <c r="I51" s="49"/>
      <c r="J51" s="47"/>
    </row>
    <row r="52" spans="2:10" s="26" customFormat="1" ht="18.75">
      <c r="B52" s="42" t="s">
        <v>694</v>
      </c>
      <c r="C52" s="42"/>
      <c r="D52" s="42"/>
      <c r="E52" s="42"/>
      <c r="F52" s="42"/>
      <c r="G52" s="42"/>
      <c r="H52" s="42"/>
      <c r="I52" s="42"/>
      <c r="J52" s="42"/>
    </row>
    <row r="53" spans="2:10" s="26" customFormat="1" ht="18.75">
      <c r="B53" s="42" t="s">
        <v>1171</v>
      </c>
      <c r="C53" s="42"/>
      <c r="D53" s="42"/>
      <c r="E53" s="42"/>
      <c r="F53" s="42"/>
      <c r="G53" s="42"/>
      <c r="H53" s="42"/>
      <c r="I53" s="42"/>
      <c r="J53" s="42"/>
    </row>
    <row r="54" spans="2:10" s="26" customFormat="1" ht="18.75">
      <c r="B54" s="107" t="s">
        <v>146</v>
      </c>
      <c r="C54" s="107" t="s">
        <v>147</v>
      </c>
      <c r="D54" s="107" t="s">
        <v>148</v>
      </c>
      <c r="E54" s="107" t="s">
        <v>149</v>
      </c>
      <c r="F54" s="335" t="s">
        <v>150</v>
      </c>
      <c r="G54" s="336"/>
      <c r="H54" s="337"/>
      <c r="I54" s="107" t="s">
        <v>153</v>
      </c>
      <c r="J54" s="107" t="s">
        <v>155</v>
      </c>
    </row>
    <row r="55" spans="2:10" s="26" customFormat="1" ht="18.75">
      <c r="B55" s="75"/>
      <c r="C55" s="75"/>
      <c r="D55" s="75"/>
      <c r="E55" s="76" t="s">
        <v>152</v>
      </c>
      <c r="F55" s="107">
        <v>2556</v>
      </c>
      <c r="G55" s="107">
        <v>2557</v>
      </c>
      <c r="H55" s="107">
        <v>2558</v>
      </c>
      <c r="I55" s="76" t="s">
        <v>154</v>
      </c>
      <c r="J55" s="76" t="s">
        <v>156</v>
      </c>
    </row>
    <row r="56" spans="2:10" s="26" customFormat="1" ht="18.75">
      <c r="B56" s="108"/>
      <c r="C56" s="108"/>
      <c r="D56" s="108"/>
      <c r="E56" s="108"/>
      <c r="F56" s="109" t="s">
        <v>151</v>
      </c>
      <c r="G56" s="109" t="s">
        <v>151</v>
      </c>
      <c r="H56" s="109" t="s">
        <v>151</v>
      </c>
      <c r="I56" s="108"/>
      <c r="J56" s="108"/>
    </row>
    <row r="57" spans="2:10" s="26" customFormat="1" ht="18.75">
      <c r="B57" s="22">
        <v>1</v>
      </c>
      <c r="C57" s="23" t="s">
        <v>502</v>
      </c>
      <c r="D57" s="24" t="s">
        <v>1768</v>
      </c>
      <c r="E57" s="22" t="s">
        <v>903</v>
      </c>
      <c r="F57" s="25">
        <v>20000</v>
      </c>
      <c r="G57" s="25">
        <v>20000</v>
      </c>
      <c r="H57" s="25">
        <v>20000</v>
      </c>
      <c r="I57" s="24" t="s">
        <v>504</v>
      </c>
      <c r="J57" s="22" t="s">
        <v>1182</v>
      </c>
    </row>
    <row r="58" spans="2:10" s="26" customFormat="1" ht="18.75">
      <c r="B58" s="39"/>
      <c r="C58" s="39" t="s">
        <v>503</v>
      </c>
      <c r="D58" s="40" t="s">
        <v>1769</v>
      </c>
      <c r="E58" s="38" t="s">
        <v>904</v>
      </c>
      <c r="F58" s="41" t="s">
        <v>171</v>
      </c>
      <c r="G58" s="41" t="s">
        <v>171</v>
      </c>
      <c r="H58" s="41" t="s">
        <v>171</v>
      </c>
      <c r="I58" s="40"/>
      <c r="J58" s="27"/>
    </row>
    <row r="59" spans="2:10" s="26" customFormat="1" ht="18.75">
      <c r="B59" s="22">
        <v>2</v>
      </c>
      <c r="C59" s="23" t="s">
        <v>505</v>
      </c>
      <c r="D59" s="24" t="s">
        <v>507</v>
      </c>
      <c r="E59" s="164" t="s">
        <v>509</v>
      </c>
      <c r="F59" s="25">
        <v>50000</v>
      </c>
      <c r="G59" s="25">
        <v>50000</v>
      </c>
      <c r="H59" s="25">
        <v>50000</v>
      </c>
      <c r="I59" s="24" t="s">
        <v>510</v>
      </c>
      <c r="J59" s="22" t="s">
        <v>1182</v>
      </c>
    </row>
    <row r="60" spans="2:10" s="26" customFormat="1" ht="18.75">
      <c r="B60" s="39"/>
      <c r="C60" s="115" t="s">
        <v>506</v>
      </c>
      <c r="D60" s="40" t="s">
        <v>508</v>
      </c>
      <c r="E60" s="38" t="s">
        <v>907</v>
      </c>
      <c r="F60" s="41" t="s">
        <v>171</v>
      </c>
      <c r="G60" s="41" t="s">
        <v>171</v>
      </c>
      <c r="H60" s="41" t="s">
        <v>171</v>
      </c>
      <c r="I60" s="40" t="s">
        <v>511</v>
      </c>
      <c r="J60" s="38" t="s">
        <v>1382</v>
      </c>
    </row>
    <row r="61" spans="2:10" s="48" customFormat="1" ht="18.75">
      <c r="B61" s="47"/>
      <c r="D61" s="49"/>
      <c r="E61" s="47"/>
      <c r="F61" s="50"/>
      <c r="G61" s="50"/>
      <c r="H61" s="50"/>
      <c r="I61" s="49"/>
      <c r="J61" s="47"/>
    </row>
    <row r="62" spans="2:10" s="48" customFormat="1" ht="18.75">
      <c r="B62" s="47"/>
      <c r="D62" s="49"/>
      <c r="E62" s="47"/>
      <c r="F62" s="50"/>
      <c r="G62" s="50"/>
      <c r="H62" s="50"/>
      <c r="I62" s="49"/>
      <c r="J62" s="47"/>
    </row>
    <row r="63" spans="2:10" s="48" customFormat="1" ht="18.75">
      <c r="B63" s="47"/>
      <c r="D63" s="49"/>
      <c r="E63" s="47"/>
      <c r="F63" s="50"/>
      <c r="G63" s="50"/>
      <c r="H63" s="50"/>
      <c r="I63" s="49"/>
      <c r="J63" s="47"/>
    </row>
    <row r="64" spans="2:10" s="26" customFormat="1" ht="18.75">
      <c r="B64" s="47"/>
      <c r="C64" s="48"/>
      <c r="D64" s="49"/>
      <c r="E64" s="47"/>
      <c r="F64" s="50"/>
      <c r="G64" s="50"/>
      <c r="H64" s="50"/>
      <c r="I64" s="49"/>
      <c r="J64" s="47"/>
    </row>
    <row r="65" spans="2:10" s="26" customFormat="1" ht="18.75">
      <c r="B65" s="47"/>
      <c r="C65" s="48"/>
      <c r="D65" s="49"/>
      <c r="E65" s="47"/>
      <c r="F65" s="50"/>
      <c r="G65" s="50"/>
      <c r="H65" s="50"/>
      <c r="I65" s="49"/>
      <c r="J65" s="47"/>
    </row>
    <row r="66" spans="2:10" s="26" customFormat="1" ht="18.75">
      <c r="B66" s="47"/>
      <c r="C66" s="48"/>
      <c r="D66" s="49"/>
      <c r="E66" s="47"/>
      <c r="F66" s="50"/>
      <c r="G66" s="50"/>
      <c r="H66" s="50"/>
      <c r="I66" s="49"/>
      <c r="J66" s="47"/>
    </row>
    <row r="67" spans="2:10" s="26" customFormat="1" ht="19.5" thickBot="1">
      <c r="B67" s="47"/>
      <c r="C67" s="48"/>
      <c r="D67" s="49"/>
      <c r="E67" s="47"/>
      <c r="F67" s="50"/>
      <c r="G67" s="50"/>
      <c r="H67" s="50"/>
      <c r="I67" s="49"/>
      <c r="J67" s="47"/>
    </row>
    <row r="68" spans="2:10" s="26" customFormat="1" ht="18.75">
      <c r="B68" s="338" t="s">
        <v>1249</v>
      </c>
      <c r="C68" s="338"/>
      <c r="D68" s="338"/>
      <c r="E68" s="110"/>
      <c r="F68" s="110"/>
      <c r="G68" s="110"/>
      <c r="H68" s="110"/>
      <c r="I68" s="110"/>
      <c r="J68" s="111">
        <v>44</v>
      </c>
    </row>
    <row r="69" spans="2:10" ht="21.75">
      <c r="B69" s="125"/>
      <c r="C69" s="125"/>
      <c r="D69" s="125"/>
      <c r="E69" s="125"/>
      <c r="F69" s="125"/>
      <c r="G69" s="125"/>
      <c r="H69" s="125"/>
      <c r="I69" s="125"/>
      <c r="J69" s="125"/>
    </row>
    <row r="70" spans="2:10" ht="21.75">
      <c r="B70" s="125"/>
      <c r="C70" s="125"/>
      <c r="D70" s="125"/>
      <c r="E70" s="125"/>
      <c r="F70" s="125"/>
      <c r="G70" s="125"/>
      <c r="H70" s="125"/>
      <c r="I70" s="125"/>
      <c r="J70" s="125"/>
    </row>
    <row r="71" spans="2:10" ht="21.75">
      <c r="B71" s="125"/>
      <c r="C71" s="125"/>
      <c r="D71" s="125"/>
      <c r="E71" s="125"/>
      <c r="F71" s="125"/>
      <c r="G71" s="125"/>
      <c r="H71" s="125"/>
      <c r="I71" s="125"/>
      <c r="J71" s="125"/>
    </row>
    <row r="72" spans="2:10" ht="21.75">
      <c r="B72" s="125"/>
      <c r="C72" s="125"/>
      <c r="D72" s="125"/>
      <c r="E72" s="125"/>
      <c r="F72" s="125"/>
      <c r="G72" s="125"/>
      <c r="H72" s="125"/>
      <c r="I72" s="125"/>
      <c r="J72" s="125"/>
    </row>
    <row r="73" spans="2:10" ht="21.75">
      <c r="B73" s="125"/>
      <c r="C73" s="125"/>
      <c r="D73" s="125"/>
      <c r="E73" s="125"/>
      <c r="F73" s="125"/>
      <c r="G73" s="125"/>
      <c r="H73" s="125"/>
      <c r="I73" s="125"/>
      <c r="J73" s="125"/>
    </row>
    <row r="74" spans="2:10" ht="21.75">
      <c r="B74" s="125"/>
      <c r="C74" s="125"/>
      <c r="D74" s="125"/>
      <c r="E74" s="125"/>
      <c r="F74" s="125"/>
      <c r="G74" s="125"/>
      <c r="H74" s="125"/>
      <c r="I74" s="125"/>
      <c r="J74" s="125"/>
    </row>
    <row r="75" spans="2:10" ht="21.75">
      <c r="B75" s="125"/>
      <c r="C75" s="125"/>
      <c r="D75" s="125"/>
      <c r="E75" s="125"/>
      <c r="F75" s="125"/>
      <c r="G75" s="125"/>
      <c r="H75" s="125"/>
      <c r="I75" s="125"/>
      <c r="J75" s="125"/>
    </row>
    <row r="76" spans="2:10" ht="21.75">
      <c r="B76" s="125"/>
      <c r="C76" s="125"/>
      <c r="D76" s="125"/>
      <c r="E76" s="125"/>
      <c r="F76" s="125"/>
      <c r="G76" s="125"/>
      <c r="H76" s="125"/>
      <c r="I76" s="125"/>
      <c r="J76" s="125"/>
    </row>
    <row r="77" spans="2:10" ht="21.75">
      <c r="B77" s="125"/>
      <c r="C77" s="125"/>
      <c r="D77" s="125"/>
      <c r="E77" s="125"/>
      <c r="F77" s="125"/>
      <c r="G77" s="125"/>
      <c r="H77" s="125"/>
      <c r="I77" s="125"/>
      <c r="J77" s="125"/>
    </row>
    <row r="78" spans="2:10" ht="21.75">
      <c r="B78" s="125"/>
      <c r="C78" s="125"/>
      <c r="D78" s="125"/>
      <c r="E78" s="125"/>
      <c r="F78" s="125"/>
      <c r="G78" s="125"/>
      <c r="H78" s="125"/>
      <c r="I78" s="125"/>
      <c r="J78" s="125"/>
    </row>
    <row r="79" spans="2:10" ht="21.75">
      <c r="B79" s="125"/>
      <c r="C79" s="125"/>
      <c r="D79" s="125"/>
      <c r="E79" s="125"/>
      <c r="F79" s="125"/>
      <c r="G79" s="125"/>
      <c r="H79" s="125"/>
      <c r="I79" s="125"/>
      <c r="J79" s="125"/>
    </row>
    <row r="80" spans="2:10" ht="21.75">
      <c r="B80" s="125"/>
      <c r="C80" s="125"/>
      <c r="D80" s="125"/>
      <c r="E80" s="125"/>
      <c r="F80" s="125"/>
      <c r="G80" s="125"/>
      <c r="H80" s="125"/>
      <c r="I80" s="125"/>
      <c r="J80" s="125"/>
    </row>
    <row r="81" spans="2:10" ht="21.75">
      <c r="B81" s="125"/>
      <c r="C81" s="125"/>
      <c r="D81" s="125"/>
      <c r="E81" s="125"/>
      <c r="F81" s="125"/>
      <c r="G81" s="125"/>
      <c r="H81" s="125"/>
      <c r="I81" s="125"/>
      <c r="J81" s="125"/>
    </row>
    <row r="82" spans="2:10" ht="21.75">
      <c r="B82" s="125"/>
      <c r="C82" s="125"/>
      <c r="D82" s="125"/>
      <c r="E82" s="125"/>
      <c r="F82" s="125"/>
      <c r="G82" s="125"/>
      <c r="H82" s="125"/>
      <c r="I82" s="125"/>
      <c r="J82" s="125"/>
    </row>
    <row r="83" spans="2:10" ht="21.75">
      <c r="B83" s="125"/>
      <c r="C83" s="125"/>
      <c r="D83" s="125"/>
      <c r="E83" s="125"/>
      <c r="F83" s="125"/>
      <c r="G83" s="125"/>
      <c r="H83" s="125"/>
      <c r="I83" s="125"/>
      <c r="J83" s="125"/>
    </row>
    <row r="84" spans="2:10" ht="21.75">
      <c r="B84" s="125"/>
      <c r="C84" s="125"/>
      <c r="D84" s="125"/>
      <c r="E84" s="125"/>
      <c r="F84" s="125"/>
      <c r="G84" s="125"/>
      <c r="H84" s="125"/>
      <c r="I84" s="125"/>
      <c r="J84" s="125"/>
    </row>
    <row r="85" spans="2:10" ht="21.75">
      <c r="B85" s="125"/>
      <c r="C85" s="125"/>
      <c r="D85" s="125"/>
      <c r="E85" s="125"/>
      <c r="F85" s="125"/>
      <c r="G85" s="125"/>
      <c r="H85" s="125"/>
      <c r="I85" s="125"/>
      <c r="J85" s="125"/>
    </row>
    <row r="86" spans="2:10" ht="21.75">
      <c r="B86" s="125"/>
      <c r="C86" s="125"/>
      <c r="D86" s="125"/>
      <c r="E86" s="125"/>
      <c r="F86" s="125"/>
      <c r="G86" s="125"/>
      <c r="H86" s="125"/>
      <c r="I86" s="125"/>
      <c r="J86" s="125"/>
    </row>
    <row r="87" spans="2:10" ht="21.75">
      <c r="B87" s="125"/>
      <c r="C87" s="125"/>
      <c r="D87" s="125"/>
      <c r="E87" s="125"/>
      <c r="F87" s="125"/>
      <c r="G87" s="125"/>
      <c r="H87" s="125"/>
      <c r="I87" s="125"/>
      <c r="J87" s="125"/>
    </row>
    <row r="88" spans="2:10" ht="21.75">
      <c r="B88" s="125"/>
      <c r="C88" s="125"/>
      <c r="D88" s="125"/>
      <c r="E88" s="125"/>
      <c r="F88" s="125"/>
      <c r="G88" s="125"/>
      <c r="H88" s="125"/>
      <c r="I88" s="125"/>
      <c r="J88" s="125"/>
    </row>
    <row r="89" spans="2:10" ht="21.75">
      <c r="B89" s="125"/>
      <c r="C89" s="125"/>
      <c r="D89" s="125"/>
      <c r="E89" s="125"/>
      <c r="F89" s="125"/>
      <c r="G89" s="125"/>
      <c r="H89" s="125"/>
      <c r="I89" s="125"/>
      <c r="J89" s="125"/>
    </row>
    <row r="90" spans="2:10" ht="21.75">
      <c r="B90" s="125"/>
      <c r="C90" s="125"/>
      <c r="D90" s="125"/>
      <c r="E90" s="125"/>
      <c r="F90" s="125"/>
      <c r="G90" s="125"/>
      <c r="H90" s="125"/>
      <c r="I90" s="125"/>
      <c r="J90" s="125"/>
    </row>
    <row r="91" spans="2:10" ht="21.75">
      <c r="B91" s="125"/>
      <c r="C91" s="125"/>
      <c r="D91" s="125"/>
      <c r="E91" s="125"/>
      <c r="F91" s="125"/>
      <c r="G91" s="125"/>
      <c r="H91" s="125"/>
      <c r="I91" s="125"/>
      <c r="J91" s="125"/>
    </row>
    <row r="92" spans="2:10" ht="21.75">
      <c r="B92" s="125"/>
      <c r="C92" s="125"/>
      <c r="D92" s="125"/>
      <c r="E92" s="125"/>
      <c r="F92" s="125"/>
      <c r="G92" s="125"/>
      <c r="H92" s="125"/>
      <c r="I92" s="125"/>
      <c r="J92" s="125"/>
    </row>
    <row r="93" spans="2:10" ht="21.75">
      <c r="B93" s="125"/>
      <c r="C93" s="125"/>
      <c r="D93" s="125"/>
      <c r="E93" s="125"/>
      <c r="F93" s="125"/>
      <c r="G93" s="125"/>
      <c r="H93" s="125"/>
      <c r="I93" s="125"/>
      <c r="J93" s="125"/>
    </row>
    <row r="94" spans="2:10" ht="21.75">
      <c r="B94" s="125"/>
      <c r="C94" s="125"/>
      <c r="D94" s="125"/>
      <c r="E94" s="125"/>
      <c r="F94" s="125"/>
      <c r="G94" s="125"/>
      <c r="H94" s="125"/>
      <c r="I94" s="125"/>
      <c r="J94" s="125"/>
    </row>
    <row r="95" spans="2:10" ht="21.75">
      <c r="B95" s="125"/>
      <c r="C95" s="125"/>
      <c r="D95" s="125"/>
      <c r="E95" s="125"/>
      <c r="F95" s="125"/>
      <c r="G95" s="125"/>
      <c r="H95" s="125"/>
      <c r="I95" s="125"/>
      <c r="J95" s="125"/>
    </row>
    <row r="96" spans="2:10" ht="21.75">
      <c r="B96" s="125"/>
      <c r="C96" s="125"/>
      <c r="D96" s="125"/>
      <c r="E96" s="125"/>
      <c r="F96" s="125"/>
      <c r="G96" s="125"/>
      <c r="H96" s="125"/>
      <c r="I96" s="125"/>
      <c r="J96" s="125"/>
    </row>
    <row r="97" spans="2:10" ht="21.75">
      <c r="B97" s="125"/>
      <c r="C97" s="125"/>
      <c r="D97" s="125"/>
      <c r="E97" s="125"/>
      <c r="F97" s="125"/>
      <c r="G97" s="125"/>
      <c r="H97" s="125"/>
      <c r="I97" s="125"/>
      <c r="J97" s="125"/>
    </row>
    <row r="98" spans="2:10" ht="21.75">
      <c r="B98" s="125"/>
      <c r="C98" s="125"/>
      <c r="D98" s="125"/>
      <c r="E98" s="125"/>
      <c r="F98" s="125"/>
      <c r="G98" s="125"/>
      <c r="H98" s="125"/>
      <c r="I98" s="125"/>
      <c r="J98" s="125"/>
    </row>
    <row r="99" spans="2:10" ht="21.75">
      <c r="B99" s="125"/>
      <c r="C99" s="125"/>
      <c r="D99" s="125"/>
      <c r="E99" s="125"/>
      <c r="F99" s="125"/>
      <c r="G99" s="125"/>
      <c r="H99" s="125"/>
      <c r="I99" s="125"/>
      <c r="J99" s="125"/>
    </row>
    <row r="100" spans="2:10" ht="21.75">
      <c r="B100" s="125"/>
      <c r="C100" s="125"/>
      <c r="D100" s="125"/>
      <c r="E100" s="125"/>
      <c r="F100" s="125"/>
      <c r="G100" s="125"/>
      <c r="H100" s="125"/>
      <c r="I100" s="125"/>
      <c r="J100" s="125"/>
    </row>
    <row r="101" spans="2:10" ht="21.75">
      <c r="B101" s="125"/>
      <c r="C101" s="125"/>
      <c r="D101" s="125"/>
      <c r="E101" s="125"/>
      <c r="F101" s="125"/>
      <c r="G101" s="125"/>
      <c r="H101" s="125"/>
      <c r="I101" s="125"/>
      <c r="J101" s="125"/>
    </row>
    <row r="102" spans="2:10" ht="21.75">
      <c r="B102" s="125"/>
      <c r="C102" s="125"/>
      <c r="D102" s="125"/>
      <c r="E102" s="125"/>
      <c r="F102" s="125"/>
      <c r="G102" s="125"/>
      <c r="H102" s="125"/>
      <c r="I102" s="125"/>
      <c r="J102" s="125"/>
    </row>
    <row r="103" spans="2:10" ht="21.75">
      <c r="B103" s="125"/>
      <c r="C103" s="125"/>
      <c r="D103" s="125"/>
      <c r="E103" s="125"/>
      <c r="F103" s="125"/>
      <c r="G103" s="125"/>
      <c r="H103" s="125"/>
      <c r="I103" s="125"/>
      <c r="J103" s="125"/>
    </row>
    <row r="104" spans="2:10" ht="21.75">
      <c r="B104" s="125"/>
      <c r="C104" s="125"/>
      <c r="D104" s="125"/>
      <c r="E104" s="125"/>
      <c r="F104" s="125"/>
      <c r="G104" s="125"/>
      <c r="H104" s="125"/>
      <c r="I104" s="125"/>
      <c r="J104" s="125"/>
    </row>
    <row r="105" spans="2:10" ht="21.75">
      <c r="B105" s="125"/>
      <c r="C105" s="125"/>
      <c r="D105" s="125"/>
      <c r="E105" s="125"/>
      <c r="F105" s="125"/>
      <c r="G105" s="125"/>
      <c r="H105" s="125"/>
      <c r="I105" s="125"/>
      <c r="J105" s="125"/>
    </row>
    <row r="106" spans="2:10" ht="21.75">
      <c r="B106" s="125"/>
      <c r="C106" s="125"/>
      <c r="D106" s="125"/>
      <c r="E106" s="125"/>
      <c r="F106" s="125"/>
      <c r="G106" s="125"/>
      <c r="H106" s="125"/>
      <c r="I106" s="125"/>
      <c r="J106" s="125"/>
    </row>
    <row r="107" spans="2:10" ht="21.75">
      <c r="B107" s="125"/>
      <c r="C107" s="125"/>
      <c r="D107" s="125"/>
      <c r="E107" s="125"/>
      <c r="F107" s="125"/>
      <c r="G107" s="125"/>
      <c r="H107" s="125"/>
      <c r="I107" s="125"/>
      <c r="J107" s="125"/>
    </row>
    <row r="108" spans="2:10" ht="21.75">
      <c r="B108" s="125"/>
      <c r="C108" s="125"/>
      <c r="D108" s="125"/>
      <c r="E108" s="125"/>
      <c r="F108" s="125"/>
      <c r="G108" s="125"/>
      <c r="H108" s="125"/>
      <c r="I108" s="125"/>
      <c r="J108" s="125"/>
    </row>
    <row r="109" spans="2:10" ht="21.75">
      <c r="B109" s="125"/>
      <c r="C109" s="125"/>
      <c r="D109" s="125"/>
      <c r="E109" s="125"/>
      <c r="F109" s="125"/>
      <c r="G109" s="125"/>
      <c r="H109" s="125"/>
      <c r="I109" s="125"/>
      <c r="J109" s="125"/>
    </row>
    <row r="110" spans="2:10" ht="21.75">
      <c r="B110" s="125"/>
      <c r="C110" s="125"/>
      <c r="D110" s="125"/>
      <c r="E110" s="125"/>
      <c r="F110" s="125"/>
      <c r="G110" s="125"/>
      <c r="H110" s="125"/>
      <c r="I110" s="125"/>
      <c r="J110" s="125"/>
    </row>
    <row r="111" spans="2:10" ht="21.75">
      <c r="B111" s="125"/>
      <c r="C111" s="125"/>
      <c r="D111" s="125"/>
      <c r="E111" s="125"/>
      <c r="F111" s="125"/>
      <c r="G111" s="125"/>
      <c r="H111" s="125"/>
      <c r="I111" s="125"/>
      <c r="J111" s="125"/>
    </row>
    <row r="112" spans="2:10" ht="21.75">
      <c r="B112" s="125"/>
      <c r="C112" s="125"/>
      <c r="D112" s="125"/>
      <c r="E112" s="125"/>
      <c r="F112" s="125"/>
      <c r="G112" s="125"/>
      <c r="H112" s="125"/>
      <c r="I112" s="125"/>
      <c r="J112" s="125"/>
    </row>
    <row r="113" spans="2:10" ht="21.75">
      <c r="B113" s="125"/>
      <c r="C113" s="125"/>
      <c r="D113" s="125"/>
      <c r="E113" s="125"/>
      <c r="F113" s="125"/>
      <c r="G113" s="125"/>
      <c r="H113" s="125"/>
      <c r="I113" s="125"/>
      <c r="J113" s="125"/>
    </row>
    <row r="114" spans="2:10" ht="21.75">
      <c r="B114" s="125"/>
      <c r="C114" s="125"/>
      <c r="D114" s="125"/>
      <c r="E114" s="125"/>
      <c r="F114" s="125"/>
      <c r="G114" s="125"/>
      <c r="H114" s="125"/>
      <c r="I114" s="125"/>
      <c r="J114" s="125"/>
    </row>
    <row r="115" spans="2:10" ht="21.75">
      <c r="B115" s="125"/>
      <c r="C115" s="125"/>
      <c r="D115" s="125"/>
      <c r="E115" s="125"/>
      <c r="F115" s="125"/>
      <c r="G115" s="125"/>
      <c r="H115" s="125"/>
      <c r="I115" s="125"/>
      <c r="J115" s="125"/>
    </row>
    <row r="116" spans="2:10" ht="21.75">
      <c r="B116" s="125"/>
      <c r="C116" s="125"/>
      <c r="D116" s="125"/>
      <c r="E116" s="125"/>
      <c r="F116" s="125"/>
      <c r="G116" s="125"/>
      <c r="H116" s="125"/>
      <c r="I116" s="125"/>
      <c r="J116" s="125"/>
    </row>
    <row r="117" spans="2:10" ht="21.75">
      <c r="B117" s="125"/>
      <c r="C117" s="125"/>
      <c r="D117" s="125"/>
      <c r="E117" s="125"/>
      <c r="F117" s="125"/>
      <c r="G117" s="125"/>
      <c r="H117" s="125"/>
      <c r="I117" s="125"/>
      <c r="J117" s="125"/>
    </row>
    <row r="118" spans="2:10" ht="21.75">
      <c r="B118" s="125"/>
      <c r="C118" s="125"/>
      <c r="D118" s="125"/>
      <c r="E118" s="125"/>
      <c r="F118" s="125"/>
      <c r="G118" s="125"/>
      <c r="H118" s="125"/>
      <c r="I118" s="125"/>
      <c r="J118" s="125"/>
    </row>
    <row r="119" spans="2:10" ht="21.75">
      <c r="B119" s="125"/>
      <c r="C119" s="125"/>
      <c r="D119" s="125"/>
      <c r="E119" s="125"/>
      <c r="F119" s="125"/>
      <c r="G119" s="125"/>
      <c r="H119" s="125"/>
      <c r="I119" s="125"/>
      <c r="J119" s="125"/>
    </row>
    <row r="120" spans="2:10" ht="21.75">
      <c r="B120" s="125"/>
      <c r="C120" s="125"/>
      <c r="D120" s="125"/>
      <c r="E120" s="125"/>
      <c r="F120" s="125"/>
      <c r="G120" s="125"/>
      <c r="H120" s="125"/>
      <c r="I120" s="125"/>
      <c r="J120" s="125"/>
    </row>
    <row r="121" spans="2:10" ht="21.75">
      <c r="B121" s="125"/>
      <c r="C121" s="125"/>
      <c r="D121" s="125"/>
      <c r="E121" s="125"/>
      <c r="F121" s="125"/>
      <c r="G121" s="125"/>
      <c r="H121" s="125"/>
      <c r="I121" s="125"/>
      <c r="J121" s="125"/>
    </row>
    <row r="122" spans="2:10" ht="21.75">
      <c r="B122" s="125"/>
      <c r="C122" s="125"/>
      <c r="D122" s="125"/>
      <c r="E122" s="125"/>
      <c r="F122" s="125"/>
      <c r="G122" s="125"/>
      <c r="H122" s="125"/>
      <c r="I122" s="125"/>
      <c r="J122" s="125"/>
    </row>
    <row r="123" spans="2:10" ht="21.75">
      <c r="B123" s="125"/>
      <c r="C123" s="125"/>
      <c r="D123" s="125"/>
      <c r="E123" s="125"/>
      <c r="F123" s="125"/>
      <c r="G123" s="125"/>
      <c r="H123" s="125"/>
      <c r="I123" s="125"/>
      <c r="J123" s="125"/>
    </row>
    <row r="124" spans="2:10" ht="21.75">
      <c r="B124" s="125"/>
      <c r="C124" s="125"/>
      <c r="D124" s="125"/>
      <c r="E124" s="125"/>
      <c r="F124" s="125"/>
      <c r="G124" s="125"/>
      <c r="H124" s="125"/>
      <c r="I124" s="125"/>
      <c r="J124" s="125"/>
    </row>
    <row r="125" spans="2:10" ht="21.75">
      <c r="B125" s="125"/>
      <c r="C125" s="125"/>
      <c r="D125" s="125"/>
      <c r="E125" s="125"/>
      <c r="F125" s="125"/>
      <c r="G125" s="125"/>
      <c r="H125" s="125"/>
      <c r="I125" s="125"/>
      <c r="J125" s="125"/>
    </row>
    <row r="126" spans="2:10" ht="21.75">
      <c r="B126" s="125"/>
      <c r="C126" s="125"/>
      <c r="D126" s="125"/>
      <c r="E126" s="125"/>
      <c r="F126" s="125"/>
      <c r="G126" s="125"/>
      <c r="H126" s="125"/>
      <c r="I126" s="125"/>
      <c r="J126" s="125"/>
    </row>
    <row r="127" spans="2:10" ht="21.75">
      <c r="B127" s="125"/>
      <c r="C127" s="125"/>
      <c r="D127" s="125"/>
      <c r="E127" s="125"/>
      <c r="F127" s="125"/>
      <c r="G127" s="125"/>
      <c r="H127" s="125"/>
      <c r="I127" s="125"/>
      <c r="J127" s="125"/>
    </row>
    <row r="128" spans="2:10" ht="21.75">
      <c r="B128" s="125"/>
      <c r="C128" s="125"/>
      <c r="D128" s="125"/>
      <c r="E128" s="125"/>
      <c r="F128" s="125"/>
      <c r="G128" s="125"/>
      <c r="H128" s="125"/>
      <c r="I128" s="125"/>
      <c r="J128" s="125"/>
    </row>
    <row r="129" spans="2:10" ht="21.75">
      <c r="B129" s="125"/>
      <c r="C129" s="125"/>
      <c r="D129" s="125"/>
      <c r="E129" s="125"/>
      <c r="F129" s="125"/>
      <c r="G129" s="125"/>
      <c r="H129" s="125"/>
      <c r="I129" s="125"/>
      <c r="J129" s="125"/>
    </row>
    <row r="130" spans="2:10" ht="21.75">
      <c r="B130" s="125"/>
      <c r="C130" s="125"/>
      <c r="D130" s="125"/>
      <c r="E130" s="125"/>
      <c r="F130" s="125"/>
      <c r="G130" s="125"/>
      <c r="H130" s="125"/>
      <c r="I130" s="125"/>
      <c r="J130" s="125"/>
    </row>
    <row r="131" spans="2:10" ht="21.75">
      <c r="B131" s="125"/>
      <c r="C131" s="125"/>
      <c r="D131" s="125"/>
      <c r="E131" s="125"/>
      <c r="F131" s="125"/>
      <c r="G131" s="125"/>
      <c r="H131" s="125"/>
      <c r="I131" s="125"/>
      <c r="J131" s="125"/>
    </row>
    <row r="132" spans="2:10" ht="21.75">
      <c r="B132" s="125"/>
      <c r="C132" s="125"/>
      <c r="D132" s="125"/>
      <c r="E132" s="125"/>
      <c r="F132" s="125"/>
      <c r="G132" s="125"/>
      <c r="H132" s="125"/>
      <c r="I132" s="125"/>
      <c r="J132" s="125"/>
    </row>
    <row r="133" spans="2:10" ht="21.75">
      <c r="B133" s="125"/>
      <c r="C133" s="125"/>
      <c r="D133" s="125"/>
      <c r="E133" s="125"/>
      <c r="F133" s="125"/>
      <c r="G133" s="125"/>
      <c r="H133" s="125"/>
      <c r="I133" s="125"/>
      <c r="J133" s="125"/>
    </row>
    <row r="134" spans="2:10" ht="21.75">
      <c r="B134" s="125"/>
      <c r="C134" s="125"/>
      <c r="D134" s="125"/>
      <c r="E134" s="125"/>
      <c r="F134" s="125"/>
      <c r="G134" s="125"/>
      <c r="H134" s="125"/>
      <c r="I134" s="125"/>
      <c r="J134" s="125"/>
    </row>
    <row r="135" spans="2:10" ht="21.75">
      <c r="B135" s="125"/>
      <c r="C135" s="125"/>
      <c r="D135" s="125"/>
      <c r="E135" s="125"/>
      <c r="F135" s="125"/>
      <c r="G135" s="125"/>
      <c r="H135" s="125"/>
      <c r="I135" s="125"/>
      <c r="J135" s="125"/>
    </row>
    <row r="136" spans="2:10" ht="21.75">
      <c r="B136" s="125"/>
      <c r="C136" s="125"/>
      <c r="D136" s="125"/>
      <c r="E136" s="125"/>
      <c r="F136" s="125"/>
      <c r="G136" s="125"/>
      <c r="H136" s="125"/>
      <c r="I136" s="125"/>
      <c r="J136" s="125"/>
    </row>
    <row r="137" spans="2:10" ht="21.75">
      <c r="B137" s="125"/>
      <c r="C137" s="125"/>
      <c r="D137" s="125"/>
      <c r="E137" s="125"/>
      <c r="F137" s="125"/>
      <c r="G137" s="125"/>
      <c r="H137" s="125"/>
      <c r="I137" s="125"/>
      <c r="J137" s="125"/>
    </row>
    <row r="138" spans="2:10" ht="21.75">
      <c r="B138" s="125"/>
      <c r="C138" s="125"/>
      <c r="D138" s="125"/>
      <c r="E138" s="125"/>
      <c r="F138" s="125"/>
      <c r="G138" s="125"/>
      <c r="H138" s="125"/>
      <c r="I138" s="125"/>
      <c r="J138" s="125"/>
    </row>
    <row r="139" spans="2:10" ht="21.75">
      <c r="B139" s="125"/>
      <c r="C139" s="125"/>
      <c r="D139" s="125"/>
      <c r="E139" s="125"/>
      <c r="F139" s="125"/>
      <c r="G139" s="125"/>
      <c r="H139" s="125"/>
      <c r="I139" s="125"/>
      <c r="J139" s="125"/>
    </row>
    <row r="140" spans="2:10" ht="21.75">
      <c r="B140" s="125"/>
      <c r="C140" s="125"/>
      <c r="D140" s="125"/>
      <c r="E140" s="125"/>
      <c r="F140" s="125"/>
      <c r="G140" s="125"/>
      <c r="H140" s="125"/>
      <c r="I140" s="125"/>
      <c r="J140" s="125"/>
    </row>
    <row r="141" spans="2:10" ht="21.75">
      <c r="B141" s="125"/>
      <c r="C141" s="125"/>
      <c r="D141" s="125"/>
      <c r="E141" s="125"/>
      <c r="F141" s="125"/>
      <c r="G141" s="125"/>
      <c r="H141" s="125"/>
      <c r="I141" s="125"/>
      <c r="J141" s="125"/>
    </row>
    <row r="142" spans="2:10" ht="21.75">
      <c r="B142" s="125"/>
      <c r="C142" s="125"/>
      <c r="D142" s="125"/>
      <c r="E142" s="125"/>
      <c r="F142" s="125"/>
      <c r="G142" s="125"/>
      <c r="H142" s="125"/>
      <c r="I142" s="125"/>
      <c r="J142" s="125"/>
    </row>
    <row r="143" spans="2:10" ht="21.75">
      <c r="B143" s="125"/>
      <c r="C143" s="125"/>
      <c r="D143" s="125"/>
      <c r="E143" s="125"/>
      <c r="F143" s="125"/>
      <c r="G143" s="125"/>
      <c r="H143" s="125"/>
      <c r="I143" s="125"/>
      <c r="J143" s="125"/>
    </row>
    <row r="144" spans="2:10" ht="21.75">
      <c r="B144" s="125"/>
      <c r="C144" s="125"/>
      <c r="D144" s="125"/>
      <c r="E144" s="125"/>
      <c r="F144" s="125"/>
      <c r="G144" s="125"/>
      <c r="H144" s="125"/>
      <c r="I144" s="125"/>
      <c r="J144" s="125"/>
    </row>
    <row r="145" spans="2:10" ht="21.75">
      <c r="B145" s="125"/>
      <c r="C145" s="125"/>
      <c r="D145" s="125"/>
      <c r="E145" s="125"/>
      <c r="F145" s="125"/>
      <c r="G145" s="125"/>
      <c r="H145" s="125"/>
      <c r="I145" s="125"/>
      <c r="J145" s="125"/>
    </row>
    <row r="146" spans="2:10" ht="21.75">
      <c r="B146" s="125"/>
      <c r="C146" s="125"/>
      <c r="D146" s="125"/>
      <c r="E146" s="125"/>
      <c r="F146" s="125"/>
      <c r="G146" s="125"/>
      <c r="H146" s="125"/>
      <c r="I146" s="125"/>
      <c r="J146" s="125"/>
    </row>
    <row r="147" spans="2:10" ht="21.75">
      <c r="B147" s="125"/>
      <c r="C147" s="125"/>
      <c r="D147" s="125"/>
      <c r="E147" s="125"/>
      <c r="F147" s="125"/>
      <c r="G147" s="125"/>
      <c r="H147" s="125"/>
      <c r="I147" s="125"/>
      <c r="J147" s="125"/>
    </row>
    <row r="148" spans="2:10" ht="21.75">
      <c r="B148" s="125"/>
      <c r="C148" s="125"/>
      <c r="D148" s="125"/>
      <c r="E148" s="125"/>
      <c r="F148" s="125"/>
      <c r="G148" s="125"/>
      <c r="H148" s="125"/>
      <c r="I148" s="125"/>
      <c r="J148" s="125"/>
    </row>
    <row r="149" spans="2:10" ht="21.75">
      <c r="B149" s="125"/>
      <c r="C149" s="125"/>
      <c r="D149" s="125"/>
      <c r="E149" s="125"/>
      <c r="F149" s="125"/>
      <c r="G149" s="125"/>
      <c r="H149" s="125"/>
      <c r="I149" s="125"/>
      <c r="J149" s="125"/>
    </row>
    <row r="150" spans="2:10" ht="21.75">
      <c r="B150" s="125"/>
      <c r="C150" s="125"/>
      <c r="D150" s="125"/>
      <c r="E150" s="125"/>
      <c r="F150" s="125"/>
      <c r="G150" s="125"/>
      <c r="H150" s="125"/>
      <c r="I150" s="125"/>
      <c r="J150" s="125"/>
    </row>
    <row r="151" spans="2:10" ht="21.75">
      <c r="B151" s="125"/>
      <c r="C151" s="125"/>
      <c r="D151" s="125"/>
      <c r="E151" s="125"/>
      <c r="F151" s="125"/>
      <c r="G151" s="125"/>
      <c r="H151" s="125"/>
      <c r="I151" s="125"/>
      <c r="J151" s="125"/>
    </row>
    <row r="152" spans="2:10" ht="21.75">
      <c r="B152" s="125"/>
      <c r="C152" s="125"/>
      <c r="D152" s="125"/>
      <c r="E152" s="125"/>
      <c r="F152" s="125"/>
      <c r="G152" s="125"/>
      <c r="H152" s="125"/>
      <c r="I152" s="125"/>
      <c r="J152" s="125"/>
    </row>
    <row r="153" spans="2:10" ht="21.75">
      <c r="B153" s="125"/>
      <c r="C153" s="125"/>
      <c r="D153" s="125"/>
      <c r="E153" s="125"/>
      <c r="F153" s="125"/>
      <c r="G153" s="125"/>
      <c r="H153" s="125"/>
      <c r="I153" s="125"/>
      <c r="J153" s="125"/>
    </row>
    <row r="154" spans="2:10" ht="21.75">
      <c r="B154" s="125"/>
      <c r="C154" s="125"/>
      <c r="D154" s="125"/>
      <c r="E154" s="125"/>
      <c r="F154" s="125"/>
      <c r="G154" s="125"/>
      <c r="H154" s="125"/>
      <c r="I154" s="125"/>
      <c r="J154" s="125"/>
    </row>
    <row r="155" spans="2:10" ht="21.75">
      <c r="B155" s="125"/>
      <c r="C155" s="125"/>
      <c r="D155" s="125"/>
      <c r="E155" s="125"/>
      <c r="F155" s="125"/>
      <c r="G155" s="125"/>
      <c r="H155" s="125"/>
      <c r="I155" s="125"/>
      <c r="J155" s="125"/>
    </row>
    <row r="156" spans="2:10" ht="21.75">
      <c r="B156" s="125"/>
      <c r="C156" s="125"/>
      <c r="D156" s="125"/>
      <c r="E156" s="125"/>
      <c r="F156" s="125"/>
      <c r="G156" s="125"/>
      <c r="H156" s="125"/>
      <c r="I156" s="125"/>
      <c r="J156" s="125"/>
    </row>
    <row r="157" spans="2:10" ht="21.75">
      <c r="B157" s="125"/>
      <c r="C157" s="125"/>
      <c r="D157" s="125"/>
      <c r="E157" s="125"/>
      <c r="F157" s="125"/>
      <c r="G157" s="125"/>
      <c r="H157" s="125"/>
      <c r="I157" s="125"/>
      <c r="J157" s="125"/>
    </row>
    <row r="158" spans="2:10" ht="21.75">
      <c r="B158" s="125"/>
      <c r="C158" s="125"/>
      <c r="D158" s="125"/>
      <c r="E158" s="125"/>
      <c r="F158" s="125"/>
      <c r="G158" s="125"/>
      <c r="H158" s="125"/>
      <c r="I158" s="125"/>
      <c r="J158" s="125"/>
    </row>
    <row r="159" spans="2:10" ht="21.75">
      <c r="B159" s="125"/>
      <c r="C159" s="125"/>
      <c r="D159" s="125"/>
      <c r="E159" s="125"/>
      <c r="F159" s="125"/>
      <c r="G159" s="125"/>
      <c r="H159" s="125"/>
      <c r="I159" s="125"/>
      <c r="J159" s="125"/>
    </row>
    <row r="160" spans="2:10" ht="21.75">
      <c r="B160" s="125"/>
      <c r="C160" s="125"/>
      <c r="D160" s="125"/>
      <c r="E160" s="125"/>
      <c r="F160" s="125"/>
      <c r="G160" s="125"/>
      <c r="H160" s="125"/>
      <c r="I160" s="125"/>
      <c r="J160" s="125"/>
    </row>
    <row r="161" spans="2:10" ht="21.75">
      <c r="B161" s="125"/>
      <c r="C161" s="125"/>
      <c r="D161" s="125"/>
      <c r="E161" s="125"/>
      <c r="F161" s="125"/>
      <c r="G161" s="125"/>
      <c r="H161" s="125"/>
      <c r="I161" s="125"/>
      <c r="J161" s="125"/>
    </row>
    <row r="162" spans="2:10" ht="21.75">
      <c r="B162" s="125"/>
      <c r="C162" s="125"/>
      <c r="D162" s="125"/>
      <c r="E162" s="125"/>
      <c r="F162" s="125"/>
      <c r="G162" s="125"/>
      <c r="H162" s="125"/>
      <c r="I162" s="125"/>
      <c r="J162" s="125"/>
    </row>
    <row r="163" spans="2:10" ht="21.75">
      <c r="B163" s="125"/>
      <c r="C163" s="125"/>
      <c r="D163" s="125"/>
      <c r="E163" s="125"/>
      <c r="F163" s="125"/>
      <c r="G163" s="125"/>
      <c r="H163" s="125"/>
      <c r="I163" s="125"/>
      <c r="J163" s="125"/>
    </row>
    <row r="164" spans="2:10" ht="21.75">
      <c r="B164" s="125"/>
      <c r="C164" s="125"/>
      <c r="D164" s="125"/>
      <c r="E164" s="125"/>
      <c r="F164" s="125"/>
      <c r="G164" s="125"/>
      <c r="H164" s="125"/>
      <c r="I164" s="125"/>
      <c r="J164" s="125"/>
    </row>
    <row r="165" spans="2:10" ht="21.75">
      <c r="B165" s="125"/>
      <c r="C165" s="125"/>
      <c r="D165" s="125"/>
      <c r="E165" s="125"/>
      <c r="F165" s="125"/>
      <c r="G165" s="125"/>
      <c r="H165" s="125"/>
      <c r="I165" s="125"/>
      <c r="J165" s="125"/>
    </row>
    <row r="166" spans="2:10" ht="21.75">
      <c r="B166" s="125"/>
      <c r="C166" s="125"/>
      <c r="D166" s="125"/>
      <c r="E166" s="125"/>
      <c r="F166" s="125"/>
      <c r="G166" s="125"/>
      <c r="H166" s="125"/>
      <c r="I166" s="125"/>
      <c r="J166" s="125"/>
    </row>
    <row r="167" spans="2:10" ht="21.75">
      <c r="B167" s="125"/>
      <c r="C167" s="125"/>
      <c r="D167" s="125"/>
      <c r="E167" s="125"/>
      <c r="F167" s="125"/>
      <c r="G167" s="125"/>
      <c r="H167" s="125"/>
      <c r="I167" s="125"/>
      <c r="J167" s="125"/>
    </row>
    <row r="168" spans="2:10" ht="21.75">
      <c r="B168" s="125"/>
      <c r="C168" s="125"/>
      <c r="D168" s="125"/>
      <c r="E168" s="125"/>
      <c r="F168" s="125"/>
      <c r="G168" s="125"/>
      <c r="H168" s="125"/>
      <c r="I168" s="125"/>
      <c r="J168" s="125"/>
    </row>
    <row r="169" spans="2:10" ht="21.75">
      <c r="B169" s="125"/>
      <c r="C169" s="125"/>
      <c r="D169" s="125"/>
      <c r="E169" s="125"/>
      <c r="F169" s="125"/>
      <c r="G169" s="125"/>
      <c r="H169" s="125"/>
      <c r="I169" s="125"/>
      <c r="J169" s="125"/>
    </row>
    <row r="170" spans="2:10" ht="21.75">
      <c r="B170" s="125"/>
      <c r="C170" s="125"/>
      <c r="D170" s="125"/>
      <c r="E170" s="125"/>
      <c r="F170" s="125"/>
      <c r="G170" s="125"/>
      <c r="H170" s="125"/>
      <c r="I170" s="125"/>
      <c r="J170" s="125"/>
    </row>
    <row r="171" spans="2:10" ht="21.75">
      <c r="B171" s="125"/>
      <c r="C171" s="125"/>
      <c r="D171" s="125"/>
      <c r="E171" s="125"/>
      <c r="F171" s="125"/>
      <c r="G171" s="125"/>
      <c r="H171" s="125"/>
      <c r="I171" s="125"/>
      <c r="J171" s="125"/>
    </row>
    <row r="172" spans="2:10" ht="21.75">
      <c r="B172" s="125"/>
      <c r="C172" s="125"/>
      <c r="D172" s="125"/>
      <c r="E172" s="125"/>
      <c r="F172" s="125"/>
      <c r="G172" s="125"/>
      <c r="H172" s="125"/>
      <c r="I172" s="125"/>
      <c r="J172" s="125"/>
    </row>
    <row r="173" spans="2:10" ht="21.75">
      <c r="B173" s="125"/>
      <c r="C173" s="125"/>
      <c r="D173" s="125"/>
      <c r="E173" s="125"/>
      <c r="F173" s="125"/>
      <c r="G173" s="125"/>
      <c r="H173" s="125"/>
      <c r="I173" s="125"/>
      <c r="J173" s="125"/>
    </row>
    <row r="174" spans="2:10" ht="21.75">
      <c r="B174" s="125"/>
      <c r="C174" s="125"/>
      <c r="D174" s="125"/>
      <c r="E174" s="125"/>
      <c r="F174" s="125"/>
      <c r="G174" s="125"/>
      <c r="H174" s="125"/>
      <c r="I174" s="125"/>
      <c r="J174" s="125"/>
    </row>
    <row r="175" spans="2:10" ht="21.75">
      <c r="B175" s="125"/>
      <c r="C175" s="125"/>
      <c r="D175" s="125"/>
      <c r="E175" s="125"/>
      <c r="F175" s="125"/>
      <c r="G175" s="125"/>
      <c r="H175" s="125"/>
      <c r="I175" s="125"/>
      <c r="J175" s="125"/>
    </row>
    <row r="176" spans="2:10" ht="21.75">
      <c r="B176" s="125"/>
      <c r="C176" s="125"/>
      <c r="D176" s="125"/>
      <c r="E176" s="125"/>
      <c r="F176" s="125"/>
      <c r="G176" s="125"/>
      <c r="H176" s="125"/>
      <c r="I176" s="125"/>
      <c r="J176" s="125"/>
    </row>
    <row r="177" spans="2:10" ht="21.75">
      <c r="B177" s="125"/>
      <c r="C177" s="125"/>
      <c r="D177" s="125"/>
      <c r="E177" s="125"/>
      <c r="F177" s="125"/>
      <c r="G177" s="125"/>
      <c r="H177" s="125"/>
      <c r="I177" s="125"/>
      <c r="J177" s="125"/>
    </row>
    <row r="178" spans="2:10" ht="21.75">
      <c r="B178" s="125"/>
      <c r="C178" s="125"/>
      <c r="D178" s="125"/>
      <c r="E178" s="125"/>
      <c r="F178" s="125"/>
      <c r="G178" s="125"/>
      <c r="H178" s="125"/>
      <c r="I178" s="125"/>
      <c r="J178" s="125"/>
    </row>
    <row r="179" spans="2:10" ht="21.75">
      <c r="B179" s="125"/>
      <c r="C179" s="125"/>
      <c r="D179" s="125"/>
      <c r="E179" s="125"/>
      <c r="F179" s="125"/>
      <c r="G179" s="125"/>
      <c r="H179" s="125"/>
      <c r="I179" s="125"/>
      <c r="J179" s="125"/>
    </row>
    <row r="180" spans="2:10" ht="21.75">
      <c r="B180" s="125"/>
      <c r="C180" s="125"/>
      <c r="D180" s="125"/>
      <c r="E180" s="125"/>
      <c r="F180" s="125"/>
      <c r="G180" s="125"/>
      <c r="H180" s="125"/>
      <c r="I180" s="125"/>
      <c r="J180" s="125"/>
    </row>
    <row r="181" spans="2:10" ht="21.75">
      <c r="B181" s="125"/>
      <c r="C181" s="125"/>
      <c r="D181" s="125"/>
      <c r="E181" s="125"/>
      <c r="F181" s="125"/>
      <c r="G181" s="125"/>
      <c r="H181" s="125"/>
      <c r="I181" s="125"/>
      <c r="J181" s="125"/>
    </row>
    <row r="182" spans="2:10" ht="21.75">
      <c r="B182" s="125"/>
      <c r="C182" s="125"/>
      <c r="D182" s="125"/>
      <c r="E182" s="125"/>
      <c r="F182" s="125"/>
      <c r="G182" s="125"/>
      <c r="H182" s="125"/>
      <c r="I182" s="125"/>
      <c r="J182" s="125"/>
    </row>
    <row r="183" spans="2:10" ht="21.75">
      <c r="B183" s="125"/>
      <c r="C183" s="125"/>
      <c r="D183" s="125"/>
      <c r="E183" s="125"/>
      <c r="F183" s="125"/>
      <c r="G183" s="125"/>
      <c r="H183" s="125"/>
      <c r="I183" s="125"/>
      <c r="J183" s="125"/>
    </row>
    <row r="184" spans="2:10" ht="21.75">
      <c r="B184" s="125"/>
      <c r="C184" s="125"/>
      <c r="D184" s="125"/>
      <c r="E184" s="125"/>
      <c r="F184" s="125"/>
      <c r="G184" s="125"/>
      <c r="H184" s="125"/>
      <c r="I184" s="125"/>
      <c r="J184" s="125"/>
    </row>
    <row r="185" spans="2:10" ht="21.75">
      <c r="B185" s="125"/>
      <c r="C185" s="125"/>
      <c r="D185" s="125"/>
      <c r="E185" s="125"/>
      <c r="F185" s="125"/>
      <c r="G185" s="125"/>
      <c r="H185" s="125"/>
      <c r="I185" s="125"/>
      <c r="J185" s="125"/>
    </row>
    <row r="186" spans="2:10" ht="21.75">
      <c r="B186" s="125"/>
      <c r="C186" s="125"/>
      <c r="D186" s="125"/>
      <c r="E186" s="125"/>
      <c r="F186" s="125"/>
      <c r="G186" s="125"/>
      <c r="H186" s="125"/>
      <c r="I186" s="125"/>
      <c r="J186" s="125"/>
    </row>
    <row r="187" spans="2:10" ht="21.75">
      <c r="B187" s="125"/>
      <c r="C187" s="125"/>
      <c r="D187" s="125"/>
      <c r="E187" s="125"/>
      <c r="F187" s="125"/>
      <c r="G187" s="125"/>
      <c r="H187" s="125"/>
      <c r="I187" s="125"/>
      <c r="J187" s="125"/>
    </row>
    <row r="188" spans="2:10" ht="21.75">
      <c r="B188" s="125"/>
      <c r="C188" s="125"/>
      <c r="D188" s="125"/>
      <c r="E188" s="125"/>
      <c r="F188" s="125"/>
      <c r="G188" s="125"/>
      <c r="H188" s="125"/>
      <c r="I188" s="125"/>
      <c r="J188" s="125"/>
    </row>
    <row r="189" spans="2:10" ht="21.75">
      <c r="B189" s="125"/>
      <c r="C189" s="125"/>
      <c r="D189" s="125"/>
      <c r="E189" s="125"/>
      <c r="F189" s="125"/>
      <c r="G189" s="125"/>
      <c r="H189" s="125"/>
      <c r="I189" s="125"/>
      <c r="J189" s="125"/>
    </row>
    <row r="190" spans="2:10" ht="21.75">
      <c r="B190" s="125"/>
      <c r="C190" s="125"/>
      <c r="D190" s="125"/>
      <c r="E190" s="125"/>
      <c r="F190" s="125"/>
      <c r="G190" s="125"/>
      <c r="H190" s="125"/>
      <c r="I190" s="125"/>
      <c r="J190" s="125"/>
    </row>
    <row r="191" spans="2:10" ht="21.75">
      <c r="B191" s="125"/>
      <c r="C191" s="125"/>
      <c r="D191" s="125"/>
      <c r="E191" s="125"/>
      <c r="F191" s="125"/>
      <c r="G191" s="125"/>
      <c r="H191" s="125"/>
      <c r="I191" s="125"/>
      <c r="J191" s="125"/>
    </row>
    <row r="192" spans="2:10" ht="21.75">
      <c r="B192" s="125"/>
      <c r="C192" s="125"/>
      <c r="D192" s="125"/>
      <c r="E192" s="125"/>
      <c r="F192" s="125"/>
      <c r="G192" s="125"/>
      <c r="H192" s="125"/>
      <c r="I192" s="125"/>
      <c r="J192" s="125"/>
    </row>
    <row r="193" spans="2:10" ht="21.75">
      <c r="B193" s="125"/>
      <c r="C193" s="125"/>
      <c r="D193" s="125"/>
      <c r="E193" s="125"/>
      <c r="F193" s="125"/>
      <c r="G193" s="125"/>
      <c r="H193" s="125"/>
      <c r="I193" s="125"/>
      <c r="J193" s="125"/>
    </row>
    <row r="194" spans="2:10" ht="21.75">
      <c r="B194" s="125"/>
      <c r="C194" s="125"/>
      <c r="D194" s="125"/>
      <c r="E194" s="125"/>
      <c r="F194" s="125"/>
      <c r="G194" s="125"/>
      <c r="H194" s="125"/>
      <c r="I194" s="125"/>
      <c r="J194" s="125"/>
    </row>
    <row r="195" spans="2:10" ht="21.75">
      <c r="B195" s="125"/>
      <c r="C195" s="125"/>
      <c r="D195" s="125"/>
      <c r="E195" s="125"/>
      <c r="F195" s="125"/>
      <c r="G195" s="125"/>
      <c r="H195" s="125"/>
      <c r="I195" s="125"/>
      <c r="J195" s="125"/>
    </row>
    <row r="196" spans="2:10" ht="21.75">
      <c r="B196" s="125"/>
      <c r="C196" s="125"/>
      <c r="D196" s="125"/>
      <c r="E196" s="125"/>
      <c r="F196" s="125"/>
      <c r="G196" s="125"/>
      <c r="H196" s="125"/>
      <c r="I196" s="125"/>
      <c r="J196" s="125"/>
    </row>
    <row r="197" spans="2:10" ht="21.75">
      <c r="B197" s="125"/>
      <c r="C197" s="125"/>
      <c r="D197" s="125"/>
      <c r="E197" s="125"/>
      <c r="F197" s="125"/>
      <c r="G197" s="125"/>
      <c r="H197" s="125"/>
      <c r="I197" s="125"/>
      <c r="J197" s="125"/>
    </row>
    <row r="198" spans="2:10" ht="21.75">
      <c r="B198" s="125"/>
      <c r="C198" s="125"/>
      <c r="D198" s="125"/>
      <c r="E198" s="125"/>
      <c r="F198" s="125"/>
      <c r="G198" s="125"/>
      <c r="H198" s="125"/>
      <c r="I198" s="125"/>
      <c r="J198" s="125"/>
    </row>
    <row r="199" spans="2:10" ht="21.75">
      <c r="B199" s="125"/>
      <c r="C199" s="125"/>
      <c r="D199" s="125"/>
      <c r="E199" s="125"/>
      <c r="F199" s="125"/>
      <c r="G199" s="125"/>
      <c r="H199" s="125"/>
      <c r="I199" s="125"/>
      <c r="J199" s="125"/>
    </row>
    <row r="200" spans="2:10" ht="21.75">
      <c r="B200" s="125"/>
      <c r="C200" s="125"/>
      <c r="D200" s="125"/>
      <c r="E200" s="125"/>
      <c r="F200" s="125"/>
      <c r="G200" s="125"/>
      <c r="H200" s="125"/>
      <c r="I200" s="125"/>
      <c r="J200" s="125"/>
    </row>
    <row r="201" spans="2:10" ht="21.75">
      <c r="B201" s="125"/>
      <c r="C201" s="125"/>
      <c r="D201" s="125"/>
      <c r="E201" s="125"/>
      <c r="F201" s="125"/>
      <c r="G201" s="125"/>
      <c r="H201" s="125"/>
      <c r="I201" s="125"/>
      <c r="J201" s="125"/>
    </row>
    <row r="202" spans="2:10" ht="21.75">
      <c r="B202" s="125"/>
      <c r="C202" s="125"/>
      <c r="D202" s="125"/>
      <c r="E202" s="125"/>
      <c r="F202" s="125"/>
      <c r="G202" s="125"/>
      <c r="H202" s="125"/>
      <c r="I202" s="125"/>
      <c r="J202" s="125"/>
    </row>
    <row r="203" spans="2:10" ht="21.75">
      <c r="B203" s="125"/>
      <c r="C203" s="125"/>
      <c r="D203" s="125"/>
      <c r="E203" s="125"/>
      <c r="F203" s="125"/>
      <c r="G203" s="125"/>
      <c r="H203" s="125"/>
      <c r="I203" s="125"/>
      <c r="J203" s="125"/>
    </row>
    <row r="204" spans="2:10" ht="21.75">
      <c r="B204" s="125"/>
      <c r="C204" s="125"/>
      <c r="D204" s="125"/>
      <c r="E204" s="125"/>
      <c r="F204" s="125"/>
      <c r="G204" s="125"/>
      <c r="H204" s="125"/>
      <c r="I204" s="125"/>
      <c r="J204" s="125"/>
    </row>
    <row r="205" spans="2:10" ht="21.75">
      <c r="B205" s="125"/>
      <c r="C205" s="125"/>
      <c r="D205" s="125"/>
      <c r="E205" s="125"/>
      <c r="F205" s="125"/>
      <c r="G205" s="125"/>
      <c r="H205" s="125"/>
      <c r="I205" s="125"/>
      <c r="J205" s="125"/>
    </row>
    <row r="206" spans="2:10" ht="21.75">
      <c r="B206" s="125"/>
      <c r="C206" s="125"/>
      <c r="D206" s="125"/>
      <c r="E206" s="125"/>
      <c r="F206" s="125"/>
      <c r="G206" s="125"/>
      <c r="H206" s="125"/>
      <c r="I206" s="125"/>
      <c r="J206" s="125"/>
    </row>
    <row r="207" spans="2:10" ht="21.75">
      <c r="B207" s="125"/>
      <c r="C207" s="125"/>
      <c r="D207" s="125"/>
      <c r="E207" s="125"/>
      <c r="F207" s="125"/>
      <c r="G207" s="125"/>
      <c r="H207" s="125"/>
      <c r="I207" s="125"/>
      <c r="J207" s="125"/>
    </row>
    <row r="208" spans="2:10" ht="21.75">
      <c r="B208" s="125"/>
      <c r="C208" s="125"/>
      <c r="D208" s="125"/>
      <c r="E208" s="125"/>
      <c r="F208" s="125"/>
      <c r="G208" s="125"/>
      <c r="H208" s="125"/>
      <c r="I208" s="125"/>
      <c r="J208" s="125"/>
    </row>
    <row r="209" spans="2:10" ht="21.75">
      <c r="B209" s="125"/>
      <c r="C209" s="125"/>
      <c r="D209" s="125"/>
      <c r="E209" s="125"/>
      <c r="F209" s="125"/>
      <c r="G209" s="125"/>
      <c r="H209" s="125"/>
      <c r="I209" s="125"/>
      <c r="J209" s="125"/>
    </row>
    <row r="210" spans="2:10" ht="21.75">
      <c r="B210" s="125"/>
      <c r="C210" s="125"/>
      <c r="D210" s="125"/>
      <c r="E210" s="125"/>
      <c r="F210" s="125"/>
      <c r="G210" s="125"/>
      <c r="H210" s="125"/>
      <c r="I210" s="125"/>
      <c r="J210" s="125"/>
    </row>
    <row r="211" spans="2:10" ht="21.75">
      <c r="B211" s="125"/>
      <c r="C211" s="125"/>
      <c r="D211" s="125"/>
      <c r="E211" s="125"/>
      <c r="F211" s="125"/>
      <c r="G211" s="125"/>
      <c r="H211" s="125"/>
      <c r="I211" s="125"/>
      <c r="J211" s="125"/>
    </row>
    <row r="212" spans="2:10" ht="21.75">
      <c r="B212" s="125"/>
      <c r="C212" s="125"/>
      <c r="D212" s="125"/>
      <c r="E212" s="125"/>
      <c r="F212" s="125"/>
      <c r="G212" s="125"/>
      <c r="H212" s="125"/>
      <c r="I212" s="125"/>
      <c r="J212" s="125"/>
    </row>
    <row r="213" spans="2:10" ht="21.75">
      <c r="B213" s="125"/>
      <c r="C213" s="125"/>
      <c r="D213" s="125"/>
      <c r="E213" s="125"/>
      <c r="F213" s="125"/>
      <c r="G213" s="125"/>
      <c r="H213" s="125"/>
      <c r="I213" s="125"/>
      <c r="J213" s="125"/>
    </row>
    <row r="214" spans="2:10" ht="21.75">
      <c r="B214" s="125"/>
      <c r="C214" s="125"/>
      <c r="D214" s="125"/>
      <c r="E214" s="125"/>
      <c r="F214" s="125"/>
      <c r="G214" s="125"/>
      <c r="H214" s="125"/>
      <c r="I214" s="125"/>
      <c r="J214" s="125"/>
    </row>
    <row r="215" spans="2:10" ht="21.75">
      <c r="B215" s="125"/>
      <c r="C215" s="125"/>
      <c r="D215" s="125"/>
      <c r="E215" s="125"/>
      <c r="F215" s="125"/>
      <c r="G215" s="125"/>
      <c r="H215" s="125"/>
      <c r="I215" s="125"/>
      <c r="J215" s="125"/>
    </row>
    <row r="216" spans="2:10" ht="21.75">
      <c r="B216" s="125"/>
      <c r="C216" s="125"/>
      <c r="D216" s="125"/>
      <c r="E216" s="125"/>
      <c r="F216" s="125"/>
      <c r="G216" s="125"/>
      <c r="H216" s="125"/>
      <c r="I216" s="125"/>
      <c r="J216" s="125"/>
    </row>
    <row r="217" spans="2:10" ht="21.75">
      <c r="B217" s="125"/>
      <c r="C217" s="125"/>
      <c r="D217" s="125"/>
      <c r="E217" s="125"/>
      <c r="F217" s="125"/>
      <c r="G217" s="125"/>
      <c r="H217" s="125"/>
      <c r="I217" s="125"/>
      <c r="J217" s="125"/>
    </row>
    <row r="218" spans="2:10" ht="21.75">
      <c r="B218" s="125"/>
      <c r="C218" s="125"/>
      <c r="D218" s="125"/>
      <c r="E218" s="125"/>
      <c r="F218" s="125"/>
      <c r="G218" s="125"/>
      <c r="H218" s="125"/>
      <c r="I218" s="125"/>
      <c r="J218" s="125"/>
    </row>
    <row r="219" spans="2:10" ht="21.75">
      <c r="B219" s="125"/>
      <c r="C219" s="125"/>
      <c r="D219" s="125"/>
      <c r="E219" s="125"/>
      <c r="F219" s="125"/>
      <c r="G219" s="125"/>
      <c r="H219" s="125"/>
      <c r="I219" s="125"/>
      <c r="J219" s="125"/>
    </row>
    <row r="220" spans="2:10" ht="21.75">
      <c r="B220" s="125"/>
      <c r="C220" s="125"/>
      <c r="D220" s="125"/>
      <c r="E220" s="125"/>
      <c r="F220" s="125"/>
      <c r="G220" s="125"/>
      <c r="H220" s="125"/>
      <c r="I220" s="125"/>
      <c r="J220" s="125"/>
    </row>
    <row r="221" spans="2:10" ht="21.75">
      <c r="B221" s="125"/>
      <c r="C221" s="125"/>
      <c r="D221" s="125"/>
      <c r="E221" s="125"/>
      <c r="F221" s="125"/>
      <c r="G221" s="125"/>
      <c r="H221" s="125"/>
      <c r="I221" s="125"/>
      <c r="J221" s="125"/>
    </row>
    <row r="222" spans="2:10" ht="21.75">
      <c r="B222" s="125"/>
      <c r="C222" s="125"/>
      <c r="D222" s="125"/>
      <c r="E222" s="125"/>
      <c r="F222" s="125"/>
      <c r="G222" s="125"/>
      <c r="H222" s="125"/>
      <c r="I222" s="125"/>
      <c r="J222" s="125"/>
    </row>
    <row r="223" spans="2:10" ht="21.75">
      <c r="B223" s="125"/>
      <c r="C223" s="125"/>
      <c r="D223" s="125"/>
      <c r="E223" s="125"/>
      <c r="F223" s="125"/>
      <c r="G223" s="125"/>
      <c r="H223" s="125"/>
      <c r="I223" s="125"/>
      <c r="J223" s="125"/>
    </row>
    <row r="224" spans="2:10" ht="21.75">
      <c r="B224" s="125"/>
      <c r="C224" s="125"/>
      <c r="D224" s="125"/>
      <c r="E224" s="125"/>
      <c r="F224" s="125"/>
      <c r="G224" s="125"/>
      <c r="H224" s="125"/>
      <c r="I224" s="125"/>
      <c r="J224" s="125"/>
    </row>
    <row r="225" spans="2:10" ht="21.75">
      <c r="B225" s="125"/>
      <c r="C225" s="125"/>
      <c r="D225" s="125"/>
      <c r="E225" s="125"/>
      <c r="F225" s="125"/>
      <c r="G225" s="125"/>
      <c r="H225" s="125"/>
      <c r="I225" s="125"/>
      <c r="J225" s="125"/>
    </row>
    <row r="226" spans="2:10" ht="21.75">
      <c r="B226" s="125"/>
      <c r="C226" s="125"/>
      <c r="D226" s="125"/>
      <c r="E226" s="125"/>
      <c r="F226" s="125"/>
      <c r="G226" s="125"/>
      <c r="H226" s="125"/>
      <c r="I226" s="125"/>
      <c r="J226" s="125"/>
    </row>
    <row r="227" spans="2:10" ht="21.75">
      <c r="B227" s="125"/>
      <c r="C227" s="125"/>
      <c r="D227" s="125"/>
      <c r="E227" s="125"/>
      <c r="F227" s="125"/>
      <c r="G227" s="125"/>
      <c r="H227" s="125"/>
      <c r="I227" s="125"/>
      <c r="J227" s="125"/>
    </row>
    <row r="228" spans="2:10" ht="21.75">
      <c r="B228" s="125"/>
      <c r="C228" s="125"/>
      <c r="D228" s="125"/>
      <c r="E228" s="125"/>
      <c r="F228" s="125"/>
      <c r="G228" s="125"/>
      <c r="H228" s="125"/>
      <c r="I228" s="125"/>
      <c r="J228" s="125"/>
    </row>
    <row r="229" spans="2:10" ht="21.75">
      <c r="B229" s="125"/>
      <c r="C229" s="125"/>
      <c r="D229" s="125"/>
      <c r="E229" s="125"/>
      <c r="F229" s="125"/>
      <c r="G229" s="125"/>
      <c r="H229" s="125"/>
      <c r="I229" s="125"/>
      <c r="J229" s="125"/>
    </row>
    <row r="230" spans="2:10" ht="21.75">
      <c r="B230" s="125"/>
      <c r="C230" s="125"/>
      <c r="D230" s="125"/>
      <c r="E230" s="125"/>
      <c r="F230" s="125"/>
      <c r="G230" s="125"/>
      <c r="H230" s="125"/>
      <c r="I230" s="125"/>
      <c r="J230" s="125"/>
    </row>
    <row r="231" spans="2:10" ht="21.75">
      <c r="B231" s="125"/>
      <c r="C231" s="125"/>
      <c r="D231" s="125"/>
      <c r="E231" s="125"/>
      <c r="F231" s="125"/>
      <c r="G231" s="125"/>
      <c r="H231" s="125"/>
      <c r="I231" s="125"/>
      <c r="J231" s="125"/>
    </row>
    <row r="232" spans="2:10" ht="21.75">
      <c r="B232" s="125"/>
      <c r="C232" s="125"/>
      <c r="D232" s="125"/>
      <c r="E232" s="125"/>
      <c r="F232" s="125"/>
      <c r="G232" s="125"/>
      <c r="H232" s="125"/>
      <c r="I232" s="125"/>
      <c r="J232" s="125"/>
    </row>
    <row r="233" spans="2:10" ht="21.75">
      <c r="B233" s="125"/>
      <c r="C233" s="125"/>
      <c r="D233" s="125"/>
      <c r="E233" s="125"/>
      <c r="F233" s="125"/>
      <c r="G233" s="125"/>
      <c r="H233" s="125"/>
      <c r="I233" s="125"/>
      <c r="J233" s="125"/>
    </row>
    <row r="234" spans="2:10" ht="21.75">
      <c r="B234" s="125"/>
      <c r="C234" s="125"/>
      <c r="D234" s="125"/>
      <c r="E234" s="125"/>
      <c r="F234" s="125"/>
      <c r="G234" s="125"/>
      <c r="H234" s="125"/>
      <c r="I234" s="125"/>
      <c r="J234" s="125"/>
    </row>
    <row r="235" spans="2:10" ht="21.75">
      <c r="B235" s="125"/>
      <c r="C235" s="125"/>
      <c r="D235" s="125"/>
      <c r="E235" s="125"/>
      <c r="F235" s="125"/>
      <c r="G235" s="125"/>
      <c r="H235" s="125"/>
      <c r="I235" s="125"/>
      <c r="J235" s="125"/>
    </row>
    <row r="236" spans="2:10" ht="21.75">
      <c r="B236" s="125"/>
      <c r="C236" s="125"/>
      <c r="D236" s="125"/>
      <c r="E236" s="125"/>
      <c r="F236" s="125"/>
      <c r="G236" s="125"/>
      <c r="H236" s="125"/>
      <c r="I236" s="125"/>
      <c r="J236" s="125"/>
    </row>
    <row r="237" spans="2:10" ht="21.75">
      <c r="B237" s="125"/>
      <c r="C237" s="125"/>
      <c r="D237" s="125"/>
      <c r="E237" s="125"/>
      <c r="F237" s="125"/>
      <c r="G237" s="125"/>
      <c r="H237" s="125"/>
      <c r="I237" s="125"/>
      <c r="J237" s="125"/>
    </row>
    <row r="238" spans="2:10" ht="21.75">
      <c r="B238" s="125"/>
      <c r="C238" s="125"/>
      <c r="D238" s="125"/>
      <c r="E238" s="125"/>
      <c r="F238" s="125"/>
      <c r="G238" s="125"/>
      <c r="H238" s="125"/>
      <c r="I238" s="125"/>
      <c r="J238" s="125"/>
    </row>
    <row r="239" spans="2:10" ht="21.75">
      <c r="B239" s="125"/>
      <c r="C239" s="125"/>
      <c r="D239" s="125"/>
      <c r="E239" s="125"/>
      <c r="F239" s="125"/>
      <c r="G239" s="125"/>
      <c r="H239" s="125"/>
      <c r="I239" s="125"/>
      <c r="J239" s="125"/>
    </row>
    <row r="240" spans="2:10" ht="21.75">
      <c r="B240" s="125"/>
      <c r="C240" s="125"/>
      <c r="D240" s="125"/>
      <c r="E240" s="125"/>
      <c r="F240" s="125"/>
      <c r="G240" s="125"/>
      <c r="H240" s="125"/>
      <c r="I240" s="125"/>
      <c r="J240" s="125"/>
    </row>
    <row r="241" spans="2:10" ht="21.75">
      <c r="B241" s="125"/>
      <c r="C241" s="125"/>
      <c r="D241" s="125"/>
      <c r="E241" s="125"/>
      <c r="F241" s="125"/>
      <c r="G241" s="125"/>
      <c r="H241" s="125"/>
      <c r="I241" s="125"/>
      <c r="J241" s="125"/>
    </row>
    <row r="242" spans="2:10" ht="21.75">
      <c r="B242" s="125"/>
      <c r="C242" s="125"/>
      <c r="D242" s="125"/>
      <c r="E242" s="125"/>
      <c r="F242" s="125"/>
      <c r="G242" s="125"/>
      <c r="H242" s="125"/>
      <c r="I242" s="125"/>
      <c r="J242" s="125"/>
    </row>
    <row r="243" spans="2:10" ht="21.75">
      <c r="B243" s="125"/>
      <c r="C243" s="125"/>
      <c r="D243" s="125"/>
      <c r="E243" s="125"/>
      <c r="F243" s="125"/>
      <c r="G243" s="125"/>
      <c r="H243" s="125"/>
      <c r="I243" s="125"/>
      <c r="J243" s="125"/>
    </row>
    <row r="244" spans="2:10" ht="21.75">
      <c r="B244" s="125"/>
      <c r="C244" s="125"/>
      <c r="D244" s="125"/>
      <c r="E244" s="125"/>
      <c r="F244" s="125"/>
      <c r="G244" s="125"/>
      <c r="H244" s="125"/>
      <c r="I244" s="125"/>
      <c r="J244" s="125"/>
    </row>
    <row r="245" spans="2:10" ht="21.75">
      <c r="B245" s="125"/>
      <c r="C245" s="125"/>
      <c r="D245" s="125"/>
      <c r="E245" s="125"/>
      <c r="F245" s="125"/>
      <c r="G245" s="125"/>
      <c r="H245" s="125"/>
      <c r="I245" s="125"/>
      <c r="J245" s="125"/>
    </row>
    <row r="246" spans="2:10" ht="21.75">
      <c r="B246" s="125"/>
      <c r="C246" s="125"/>
      <c r="D246" s="125"/>
      <c r="E246" s="125"/>
      <c r="F246" s="125"/>
      <c r="G246" s="125"/>
      <c r="H246" s="125"/>
      <c r="I246" s="125"/>
      <c r="J246" s="125"/>
    </row>
    <row r="247" spans="2:10" ht="21.75">
      <c r="B247" s="125"/>
      <c r="C247" s="125"/>
      <c r="D247" s="125"/>
      <c r="E247" s="125"/>
      <c r="F247" s="125"/>
      <c r="G247" s="125"/>
      <c r="H247" s="125"/>
      <c r="I247" s="125"/>
      <c r="J247" s="125"/>
    </row>
    <row r="248" spans="2:10" ht="21.75">
      <c r="B248" s="125"/>
      <c r="C248" s="125"/>
      <c r="D248" s="125"/>
      <c r="E248" s="125"/>
      <c r="F248" s="125"/>
      <c r="G248" s="125"/>
      <c r="H248" s="125"/>
      <c r="I248" s="125"/>
      <c r="J248" s="125"/>
    </row>
    <row r="249" spans="2:10" ht="21.75">
      <c r="B249" s="125"/>
      <c r="C249" s="125"/>
      <c r="D249" s="125"/>
      <c r="E249" s="125"/>
      <c r="F249" s="125"/>
      <c r="G249" s="125"/>
      <c r="H249" s="125"/>
      <c r="I249" s="125"/>
      <c r="J249" s="125"/>
    </row>
    <row r="250" spans="2:10" ht="21.75">
      <c r="B250" s="125"/>
      <c r="C250" s="125"/>
      <c r="D250" s="125"/>
      <c r="E250" s="125"/>
      <c r="F250" s="125"/>
      <c r="G250" s="125"/>
      <c r="H250" s="125"/>
      <c r="I250" s="125"/>
      <c r="J250" s="125"/>
    </row>
    <row r="251" spans="2:10" ht="21.75">
      <c r="B251" s="125"/>
      <c r="C251" s="125"/>
      <c r="D251" s="125"/>
      <c r="E251" s="125"/>
      <c r="F251" s="125"/>
      <c r="G251" s="125"/>
      <c r="H251" s="125"/>
      <c r="I251" s="125"/>
      <c r="J251" s="125"/>
    </row>
    <row r="252" spans="2:10" ht="21.75">
      <c r="B252" s="125"/>
      <c r="C252" s="125"/>
      <c r="D252" s="125"/>
      <c r="E252" s="125"/>
      <c r="F252" s="125"/>
      <c r="G252" s="125"/>
      <c r="H252" s="125"/>
      <c r="I252" s="125"/>
      <c r="J252" s="125"/>
    </row>
    <row r="253" spans="2:10" ht="21.75">
      <c r="B253" s="125"/>
      <c r="C253" s="125"/>
      <c r="D253" s="125"/>
      <c r="E253" s="125"/>
      <c r="F253" s="125"/>
      <c r="G253" s="125"/>
      <c r="H253" s="125"/>
      <c r="I253" s="125"/>
      <c r="J253" s="125"/>
    </row>
    <row r="254" spans="2:10" ht="21.75">
      <c r="B254" s="125"/>
      <c r="C254" s="125"/>
      <c r="D254" s="125"/>
      <c r="E254" s="125"/>
      <c r="F254" s="125"/>
      <c r="G254" s="125"/>
      <c r="H254" s="125"/>
      <c r="I254" s="125"/>
      <c r="J254" s="125"/>
    </row>
    <row r="255" spans="2:10" ht="21.75">
      <c r="B255" s="125"/>
      <c r="C255" s="125"/>
      <c r="D255" s="125"/>
      <c r="E255" s="125"/>
      <c r="F255" s="125"/>
      <c r="G255" s="125"/>
      <c r="H255" s="125"/>
      <c r="I255" s="125"/>
      <c r="J255" s="125"/>
    </row>
    <row r="256" spans="2:10" ht="21.75">
      <c r="B256" s="125"/>
      <c r="C256" s="125"/>
      <c r="D256" s="125"/>
      <c r="E256" s="125"/>
      <c r="F256" s="125"/>
      <c r="G256" s="125"/>
      <c r="H256" s="125"/>
      <c r="I256" s="125"/>
      <c r="J256" s="125"/>
    </row>
    <row r="257" spans="2:10" ht="21.75">
      <c r="B257" s="125"/>
      <c r="C257" s="125"/>
      <c r="D257" s="125"/>
      <c r="E257" s="125"/>
      <c r="F257" s="125"/>
      <c r="G257" s="125"/>
      <c r="H257" s="125"/>
      <c r="I257" s="125"/>
      <c r="J257" s="125"/>
    </row>
    <row r="258" spans="2:10" ht="21.75">
      <c r="B258" s="125"/>
      <c r="C258" s="125"/>
      <c r="D258" s="125"/>
      <c r="E258" s="125"/>
      <c r="F258" s="125"/>
      <c r="G258" s="125"/>
      <c r="H258" s="125"/>
      <c r="I258" s="125"/>
      <c r="J258" s="125"/>
    </row>
    <row r="259" spans="2:10" ht="21.75">
      <c r="B259" s="125"/>
      <c r="C259" s="125"/>
      <c r="D259" s="125"/>
      <c r="E259" s="125"/>
      <c r="F259" s="125"/>
      <c r="G259" s="125"/>
      <c r="H259" s="125"/>
      <c r="I259" s="125"/>
      <c r="J259" s="125"/>
    </row>
    <row r="260" spans="2:10" ht="21.75">
      <c r="B260" s="125"/>
      <c r="C260" s="125"/>
      <c r="D260" s="125"/>
      <c r="E260" s="125"/>
      <c r="F260" s="125"/>
      <c r="G260" s="125"/>
      <c r="H260" s="125"/>
      <c r="I260" s="125"/>
      <c r="J260" s="125"/>
    </row>
    <row r="261" spans="2:10" ht="21.75">
      <c r="B261" s="125"/>
      <c r="C261" s="125"/>
      <c r="D261" s="125"/>
      <c r="E261" s="125"/>
      <c r="F261" s="125"/>
      <c r="G261" s="125"/>
      <c r="H261" s="125"/>
      <c r="I261" s="125"/>
      <c r="J261" s="125"/>
    </row>
    <row r="262" spans="2:10" ht="21.75">
      <c r="B262" s="125"/>
      <c r="C262" s="125"/>
      <c r="D262" s="125"/>
      <c r="E262" s="125"/>
      <c r="F262" s="125"/>
      <c r="G262" s="125"/>
      <c r="H262" s="125"/>
      <c r="I262" s="125"/>
      <c r="J262" s="125"/>
    </row>
    <row r="263" spans="2:10" ht="21.75">
      <c r="B263" s="125"/>
      <c r="C263" s="125"/>
      <c r="D263" s="125"/>
      <c r="E263" s="125"/>
      <c r="F263" s="125"/>
      <c r="G263" s="125"/>
      <c r="H263" s="125"/>
      <c r="I263" s="125"/>
      <c r="J263" s="125"/>
    </row>
    <row r="264" spans="2:10" ht="21.75">
      <c r="B264" s="125"/>
      <c r="C264" s="125"/>
      <c r="D264" s="125"/>
      <c r="E264" s="125"/>
      <c r="F264" s="125"/>
      <c r="G264" s="125"/>
      <c r="H264" s="125"/>
      <c r="I264" s="125"/>
      <c r="J264" s="125"/>
    </row>
    <row r="265" spans="2:10" ht="21.75">
      <c r="B265" s="125"/>
      <c r="C265" s="125"/>
      <c r="D265" s="125"/>
      <c r="E265" s="125"/>
      <c r="F265" s="125"/>
      <c r="G265" s="125"/>
      <c r="H265" s="125"/>
      <c r="I265" s="125"/>
      <c r="J265" s="125"/>
    </row>
    <row r="266" spans="2:10" ht="21.75">
      <c r="B266" s="125"/>
      <c r="C266" s="125"/>
      <c r="D266" s="125"/>
      <c r="E266" s="125"/>
      <c r="F266" s="125"/>
      <c r="G266" s="125"/>
      <c r="H266" s="125"/>
      <c r="I266" s="125"/>
      <c r="J266" s="125"/>
    </row>
    <row r="267" spans="2:10" ht="21.75">
      <c r="B267" s="125"/>
      <c r="C267" s="125"/>
      <c r="D267" s="125"/>
      <c r="E267" s="125"/>
      <c r="F267" s="125"/>
      <c r="G267" s="125"/>
      <c r="H267" s="125"/>
      <c r="I267" s="125"/>
      <c r="J267" s="125"/>
    </row>
    <row r="268" spans="2:10" ht="21.75">
      <c r="B268" s="125"/>
      <c r="C268" s="125"/>
      <c r="D268" s="125"/>
      <c r="E268" s="125"/>
      <c r="F268" s="125"/>
      <c r="G268" s="125"/>
      <c r="H268" s="125"/>
      <c r="I268" s="125"/>
      <c r="J268" s="125"/>
    </row>
    <row r="269" spans="2:10" ht="21.75">
      <c r="B269" s="125"/>
      <c r="C269" s="125"/>
      <c r="D269" s="125"/>
      <c r="E269" s="125"/>
      <c r="F269" s="125"/>
      <c r="G269" s="125"/>
      <c r="H269" s="125"/>
      <c r="I269" s="125"/>
      <c r="J269" s="125"/>
    </row>
    <row r="270" spans="2:10" ht="21.75">
      <c r="B270" s="125"/>
      <c r="C270" s="125"/>
      <c r="D270" s="125"/>
      <c r="E270" s="125"/>
      <c r="F270" s="125"/>
      <c r="G270" s="125"/>
      <c r="H270" s="125"/>
      <c r="I270" s="125"/>
      <c r="J270" s="125"/>
    </row>
    <row r="271" spans="2:10" ht="21.75">
      <c r="B271" s="125"/>
      <c r="C271" s="125"/>
      <c r="D271" s="125"/>
      <c r="E271" s="125"/>
      <c r="F271" s="125"/>
      <c r="G271" s="125"/>
      <c r="H271" s="125"/>
      <c r="I271" s="125"/>
      <c r="J271" s="125"/>
    </row>
    <row r="272" spans="2:10" ht="21.75">
      <c r="B272" s="125"/>
      <c r="C272" s="125"/>
      <c r="D272" s="125"/>
      <c r="E272" s="125"/>
      <c r="F272" s="125"/>
      <c r="G272" s="125"/>
      <c r="H272" s="125"/>
      <c r="I272" s="125"/>
      <c r="J272" s="125"/>
    </row>
    <row r="273" spans="2:10" ht="21.75">
      <c r="B273" s="125"/>
      <c r="C273" s="125"/>
      <c r="D273" s="125"/>
      <c r="E273" s="125"/>
      <c r="F273" s="125"/>
      <c r="G273" s="125"/>
      <c r="H273" s="125"/>
      <c r="I273" s="125"/>
      <c r="J273" s="125"/>
    </row>
    <row r="274" spans="2:10" ht="21.75">
      <c r="B274" s="125"/>
      <c r="C274" s="125"/>
      <c r="D274" s="125"/>
      <c r="E274" s="125"/>
      <c r="F274" s="125"/>
      <c r="G274" s="125"/>
      <c r="H274" s="125"/>
      <c r="I274" s="125"/>
      <c r="J274" s="125"/>
    </row>
    <row r="275" spans="2:10" ht="21.75">
      <c r="B275" s="125"/>
      <c r="C275" s="125"/>
      <c r="D275" s="125"/>
      <c r="E275" s="125"/>
      <c r="F275" s="125"/>
      <c r="G275" s="125"/>
      <c r="H275" s="125"/>
      <c r="I275" s="125"/>
      <c r="J275" s="125"/>
    </row>
    <row r="276" spans="2:10" ht="21.75">
      <c r="B276" s="125"/>
      <c r="C276" s="125"/>
      <c r="D276" s="125"/>
      <c r="E276" s="125"/>
      <c r="F276" s="125"/>
      <c r="G276" s="125"/>
      <c r="H276" s="125"/>
      <c r="I276" s="125"/>
      <c r="J276" s="125"/>
    </row>
    <row r="277" spans="2:10" ht="21.75">
      <c r="B277" s="125"/>
      <c r="C277" s="125"/>
      <c r="D277" s="125"/>
      <c r="E277" s="125"/>
      <c r="F277" s="125"/>
      <c r="G277" s="125"/>
      <c r="H277" s="125"/>
      <c r="I277" s="125"/>
      <c r="J277" s="125"/>
    </row>
    <row r="278" spans="2:10" ht="21.75">
      <c r="B278" s="125"/>
      <c r="C278" s="125"/>
      <c r="D278" s="125"/>
      <c r="E278" s="125"/>
      <c r="F278" s="125"/>
      <c r="G278" s="125"/>
      <c r="H278" s="125"/>
      <c r="I278" s="125"/>
      <c r="J278" s="125"/>
    </row>
    <row r="279" spans="2:10" ht="21.75">
      <c r="B279" s="125"/>
      <c r="C279" s="125"/>
      <c r="D279" s="125"/>
      <c r="E279" s="125"/>
      <c r="F279" s="125"/>
      <c r="G279" s="125"/>
      <c r="H279" s="125"/>
      <c r="I279" s="125"/>
      <c r="J279" s="125"/>
    </row>
    <row r="280" spans="2:10" ht="21.75">
      <c r="B280" s="125"/>
      <c r="C280" s="125"/>
      <c r="D280" s="125"/>
      <c r="E280" s="125"/>
      <c r="F280" s="125"/>
      <c r="G280" s="125"/>
      <c r="H280" s="125"/>
      <c r="I280" s="125"/>
      <c r="J280" s="125"/>
    </row>
    <row r="281" spans="2:10" ht="21.75">
      <c r="B281" s="125"/>
      <c r="C281" s="125"/>
      <c r="D281" s="125"/>
      <c r="E281" s="125"/>
      <c r="F281" s="125"/>
      <c r="G281" s="125"/>
      <c r="H281" s="125"/>
      <c r="I281" s="125"/>
      <c r="J281" s="125"/>
    </row>
    <row r="282" spans="2:10" ht="21.75">
      <c r="B282" s="125"/>
      <c r="C282" s="125"/>
      <c r="D282" s="125"/>
      <c r="E282" s="125"/>
      <c r="F282" s="125"/>
      <c r="G282" s="125"/>
      <c r="H282" s="125"/>
      <c r="I282" s="125"/>
      <c r="J282" s="125"/>
    </row>
    <row r="283" spans="2:10" ht="21.75">
      <c r="B283" s="125"/>
      <c r="C283" s="125"/>
      <c r="D283" s="125"/>
      <c r="E283" s="125"/>
      <c r="F283" s="125"/>
      <c r="G283" s="125"/>
      <c r="H283" s="125"/>
      <c r="I283" s="125"/>
      <c r="J283" s="125"/>
    </row>
    <row r="284" spans="2:10" ht="21.75">
      <c r="B284" s="125"/>
      <c r="C284" s="125"/>
      <c r="D284" s="125"/>
      <c r="E284" s="125"/>
      <c r="F284" s="125"/>
      <c r="G284" s="125"/>
      <c r="H284" s="125"/>
      <c r="I284" s="125"/>
      <c r="J284" s="125"/>
    </row>
    <row r="285" spans="2:10" ht="21.75">
      <c r="B285" s="125"/>
      <c r="C285" s="125"/>
      <c r="D285" s="125"/>
      <c r="E285" s="125"/>
      <c r="F285" s="125"/>
      <c r="G285" s="125"/>
      <c r="H285" s="125"/>
      <c r="I285" s="125"/>
      <c r="J285" s="125"/>
    </row>
    <row r="286" spans="2:10" ht="21.75">
      <c r="B286" s="125"/>
      <c r="C286" s="125"/>
      <c r="D286" s="125"/>
      <c r="E286" s="125"/>
      <c r="F286" s="125"/>
      <c r="G286" s="125"/>
      <c r="H286" s="125"/>
      <c r="I286" s="125"/>
      <c r="J286" s="125"/>
    </row>
    <row r="287" spans="2:10" ht="21.75">
      <c r="B287" s="125"/>
      <c r="C287" s="125"/>
      <c r="D287" s="125"/>
      <c r="E287" s="125"/>
      <c r="F287" s="125"/>
      <c r="G287" s="125"/>
      <c r="H287" s="125"/>
      <c r="I287" s="125"/>
      <c r="J287" s="125"/>
    </row>
    <row r="288" spans="2:10" ht="21.75">
      <c r="B288" s="125"/>
      <c r="C288" s="125"/>
      <c r="D288" s="125"/>
      <c r="E288" s="125"/>
      <c r="F288" s="125"/>
      <c r="G288" s="125"/>
      <c r="H288" s="125"/>
      <c r="I288" s="125"/>
      <c r="J288" s="125"/>
    </row>
    <row r="289" spans="2:10" ht="21.75">
      <c r="B289" s="125"/>
      <c r="C289" s="125"/>
      <c r="D289" s="125"/>
      <c r="E289" s="125"/>
      <c r="F289" s="125"/>
      <c r="G289" s="125"/>
      <c r="H289" s="125"/>
      <c r="I289" s="125"/>
      <c r="J289" s="125"/>
    </row>
    <row r="290" spans="2:10" ht="21.75">
      <c r="B290" s="125"/>
      <c r="C290" s="125"/>
      <c r="D290" s="125"/>
      <c r="E290" s="125"/>
      <c r="F290" s="125"/>
      <c r="G290" s="125"/>
      <c r="H290" s="125"/>
      <c r="I290" s="125"/>
      <c r="J290" s="125"/>
    </row>
    <row r="291" spans="2:10" ht="21.75">
      <c r="B291" s="125"/>
      <c r="C291" s="125"/>
      <c r="D291" s="125"/>
      <c r="E291" s="125"/>
      <c r="F291" s="125"/>
      <c r="G291" s="125"/>
      <c r="H291" s="125"/>
      <c r="I291" s="125"/>
      <c r="J291" s="125"/>
    </row>
    <row r="292" spans="2:10" ht="21.75">
      <c r="B292" s="125"/>
      <c r="C292" s="125"/>
      <c r="D292" s="125"/>
      <c r="E292" s="125"/>
      <c r="F292" s="125"/>
      <c r="G292" s="125"/>
      <c r="H292" s="125"/>
      <c r="I292" s="125"/>
      <c r="J292" s="125"/>
    </row>
    <row r="293" spans="2:10" ht="21.75">
      <c r="B293" s="125"/>
      <c r="C293" s="125"/>
      <c r="D293" s="125"/>
      <c r="E293" s="125"/>
      <c r="F293" s="125"/>
      <c r="G293" s="125"/>
      <c r="H293" s="125"/>
      <c r="I293" s="125"/>
      <c r="J293" s="125"/>
    </row>
    <row r="294" spans="2:10" ht="21.75">
      <c r="B294" s="125"/>
      <c r="C294" s="125"/>
      <c r="D294" s="125"/>
      <c r="E294" s="125"/>
      <c r="F294" s="125"/>
      <c r="G294" s="125"/>
      <c r="H294" s="125"/>
      <c r="I294" s="125"/>
      <c r="J294" s="125"/>
    </row>
    <row r="295" spans="2:10" ht="21.75">
      <c r="B295" s="125"/>
      <c r="C295" s="125"/>
      <c r="D295" s="125"/>
      <c r="E295" s="125"/>
      <c r="F295" s="125"/>
      <c r="G295" s="125"/>
      <c r="H295" s="125"/>
      <c r="I295" s="125"/>
      <c r="J295" s="125"/>
    </row>
    <row r="296" spans="2:10" ht="21.75">
      <c r="B296" s="125"/>
      <c r="C296" s="125"/>
      <c r="D296" s="125"/>
      <c r="E296" s="125"/>
      <c r="F296" s="125"/>
      <c r="G296" s="125"/>
      <c r="H296" s="125"/>
      <c r="I296" s="125"/>
      <c r="J296" s="125"/>
    </row>
    <row r="297" spans="2:10" ht="21.75">
      <c r="B297" s="125"/>
      <c r="C297" s="125"/>
      <c r="D297" s="125"/>
      <c r="E297" s="125"/>
      <c r="F297" s="125"/>
      <c r="G297" s="125"/>
      <c r="H297" s="125"/>
      <c r="I297" s="125"/>
      <c r="J297" s="125"/>
    </row>
    <row r="298" spans="2:10" ht="21.75">
      <c r="B298" s="125"/>
      <c r="C298" s="125"/>
      <c r="D298" s="125"/>
      <c r="E298" s="125"/>
      <c r="F298" s="125"/>
      <c r="G298" s="125"/>
      <c r="H298" s="125"/>
      <c r="I298" s="125"/>
      <c r="J298" s="125"/>
    </row>
    <row r="299" spans="2:10" ht="21.75">
      <c r="B299" s="125"/>
      <c r="C299" s="125"/>
      <c r="D299" s="125"/>
      <c r="E299" s="125"/>
      <c r="F299" s="125"/>
      <c r="G299" s="125"/>
      <c r="H299" s="125"/>
      <c r="I299" s="125"/>
      <c r="J299" s="125"/>
    </row>
    <row r="300" spans="2:10" ht="21.75">
      <c r="B300" s="125"/>
      <c r="C300" s="125"/>
      <c r="D300" s="125"/>
      <c r="E300" s="125"/>
      <c r="F300" s="125"/>
      <c r="G300" s="125"/>
      <c r="H300" s="125"/>
      <c r="I300" s="125"/>
      <c r="J300" s="125"/>
    </row>
    <row r="301" spans="2:10" ht="21.75">
      <c r="B301" s="125"/>
      <c r="C301" s="125"/>
      <c r="D301" s="125"/>
      <c r="E301" s="125"/>
      <c r="F301" s="125"/>
      <c r="G301" s="125"/>
      <c r="H301" s="125"/>
      <c r="I301" s="125"/>
      <c r="J301" s="125"/>
    </row>
    <row r="302" spans="2:10" ht="21.75">
      <c r="B302" s="125"/>
      <c r="C302" s="125"/>
      <c r="D302" s="125"/>
      <c r="E302" s="125"/>
      <c r="F302" s="125"/>
      <c r="G302" s="125"/>
      <c r="H302" s="125"/>
      <c r="I302" s="125"/>
      <c r="J302" s="125"/>
    </row>
    <row r="303" spans="2:10" ht="21.75">
      <c r="B303" s="125"/>
      <c r="C303" s="125"/>
      <c r="D303" s="125"/>
      <c r="E303" s="125"/>
      <c r="F303" s="125"/>
      <c r="G303" s="125"/>
      <c r="H303" s="125"/>
      <c r="I303" s="125"/>
      <c r="J303" s="125"/>
    </row>
    <row r="304" spans="2:10" ht="21.75">
      <c r="B304" s="125"/>
      <c r="C304" s="125"/>
      <c r="D304" s="125"/>
      <c r="E304" s="125"/>
      <c r="F304" s="125"/>
      <c r="G304" s="125"/>
      <c r="H304" s="125"/>
      <c r="I304" s="125"/>
      <c r="J304" s="125"/>
    </row>
    <row r="305" spans="2:10" ht="21.75">
      <c r="B305" s="125"/>
      <c r="C305" s="125"/>
      <c r="D305" s="125"/>
      <c r="E305" s="125"/>
      <c r="F305" s="125"/>
      <c r="G305" s="125"/>
      <c r="H305" s="125"/>
      <c r="I305" s="125"/>
      <c r="J305" s="125"/>
    </row>
    <row r="306" spans="2:10" ht="21.75">
      <c r="B306" s="125"/>
      <c r="C306" s="125"/>
      <c r="D306" s="125"/>
      <c r="E306" s="125"/>
      <c r="F306" s="125"/>
      <c r="G306" s="125"/>
      <c r="H306" s="125"/>
      <c r="I306" s="125"/>
      <c r="J306" s="125"/>
    </row>
    <row r="307" spans="2:10" ht="21.75">
      <c r="B307" s="125"/>
      <c r="C307" s="125"/>
      <c r="D307" s="125"/>
      <c r="E307" s="125"/>
      <c r="F307" s="125"/>
      <c r="G307" s="125"/>
      <c r="H307" s="125"/>
      <c r="I307" s="125"/>
      <c r="J307" s="125"/>
    </row>
    <row r="308" spans="2:10" ht="21.75">
      <c r="B308" s="125"/>
      <c r="C308" s="125"/>
      <c r="D308" s="125"/>
      <c r="E308" s="125"/>
      <c r="F308" s="125"/>
      <c r="G308" s="125"/>
      <c r="H308" s="125"/>
      <c r="I308" s="125"/>
      <c r="J308" s="125"/>
    </row>
    <row r="309" spans="2:10" ht="21.75">
      <c r="B309" s="125"/>
      <c r="C309" s="125"/>
      <c r="D309" s="125"/>
      <c r="E309" s="125"/>
      <c r="F309" s="125"/>
      <c r="G309" s="125"/>
      <c r="H309" s="125"/>
      <c r="I309" s="125"/>
      <c r="J309" s="125"/>
    </row>
    <row r="310" spans="2:10" ht="21.75">
      <c r="B310" s="125"/>
      <c r="C310" s="125"/>
      <c r="D310" s="125"/>
      <c r="E310" s="125"/>
      <c r="F310" s="125"/>
      <c r="G310" s="125"/>
      <c r="H310" s="125"/>
      <c r="I310" s="125"/>
      <c r="J310" s="125"/>
    </row>
    <row r="311" spans="2:10" ht="21.75">
      <c r="B311" s="125"/>
      <c r="C311" s="125"/>
      <c r="D311" s="125"/>
      <c r="E311" s="125"/>
      <c r="F311" s="125"/>
      <c r="G311" s="125"/>
      <c r="H311" s="125"/>
      <c r="I311" s="125"/>
      <c r="J311" s="125"/>
    </row>
    <row r="312" spans="2:10" ht="21.75">
      <c r="B312" s="125"/>
      <c r="C312" s="125"/>
      <c r="D312" s="125"/>
      <c r="E312" s="125"/>
      <c r="F312" s="125"/>
      <c r="G312" s="125"/>
      <c r="H312" s="125"/>
      <c r="I312" s="125"/>
      <c r="J312" s="125"/>
    </row>
    <row r="313" spans="2:10" ht="21.75">
      <c r="B313" s="125"/>
      <c r="C313" s="125"/>
      <c r="D313" s="125"/>
      <c r="E313" s="125"/>
      <c r="F313" s="125"/>
      <c r="G313" s="125"/>
      <c r="H313" s="125"/>
      <c r="I313" s="125"/>
      <c r="J313" s="125"/>
    </row>
    <row r="314" spans="2:10" ht="21.75">
      <c r="B314" s="125"/>
      <c r="C314" s="125"/>
      <c r="D314" s="125"/>
      <c r="E314" s="125"/>
      <c r="F314" s="125"/>
      <c r="G314" s="125"/>
      <c r="H314" s="125"/>
      <c r="I314" s="125"/>
      <c r="J314" s="125"/>
    </row>
    <row r="315" spans="2:10" ht="21.75">
      <c r="B315" s="125"/>
      <c r="C315" s="125"/>
      <c r="D315" s="125"/>
      <c r="E315" s="125"/>
      <c r="F315" s="125"/>
      <c r="G315" s="125"/>
      <c r="H315" s="125"/>
      <c r="I315" s="125"/>
      <c r="J315" s="125"/>
    </row>
    <row r="316" spans="2:10" ht="21.75">
      <c r="B316" s="125"/>
      <c r="C316" s="125"/>
      <c r="D316" s="125"/>
      <c r="E316" s="125"/>
      <c r="F316" s="125"/>
      <c r="G316" s="125"/>
      <c r="H316" s="125"/>
      <c r="I316" s="125"/>
      <c r="J316" s="125"/>
    </row>
    <row r="317" spans="2:10" ht="21.75">
      <c r="B317" s="125"/>
      <c r="C317" s="125"/>
      <c r="D317" s="125"/>
      <c r="E317" s="125"/>
      <c r="F317" s="125"/>
      <c r="G317" s="125"/>
      <c r="H317" s="125"/>
      <c r="I317" s="125"/>
      <c r="J317" s="125"/>
    </row>
    <row r="318" spans="2:10" ht="21.75">
      <c r="B318" s="125"/>
      <c r="C318" s="125"/>
      <c r="D318" s="125"/>
      <c r="E318" s="125"/>
      <c r="F318" s="125"/>
      <c r="G318" s="125"/>
      <c r="H318" s="125"/>
      <c r="I318" s="125"/>
      <c r="J318" s="125"/>
    </row>
    <row r="319" spans="2:10" ht="21.75">
      <c r="B319" s="125"/>
      <c r="C319" s="125"/>
      <c r="D319" s="125"/>
      <c r="E319" s="125"/>
      <c r="F319" s="125"/>
      <c r="G319" s="125"/>
      <c r="H319" s="125"/>
      <c r="I319" s="125"/>
      <c r="J319" s="125"/>
    </row>
    <row r="320" spans="2:10" ht="21.75">
      <c r="B320" s="125"/>
      <c r="C320" s="125"/>
      <c r="D320" s="125"/>
      <c r="E320" s="125"/>
      <c r="F320" s="125"/>
      <c r="G320" s="125"/>
      <c r="H320" s="125"/>
      <c r="I320" s="125"/>
      <c r="J320" s="125"/>
    </row>
    <row r="321" spans="2:10" ht="21.75">
      <c r="B321" s="125"/>
      <c r="C321" s="125"/>
      <c r="D321" s="125"/>
      <c r="E321" s="125"/>
      <c r="F321" s="125"/>
      <c r="G321" s="125"/>
      <c r="H321" s="125"/>
      <c r="I321" s="125"/>
      <c r="J321" s="125"/>
    </row>
    <row r="322" spans="2:10" ht="21.75">
      <c r="B322" s="125"/>
      <c r="C322" s="125"/>
      <c r="D322" s="125"/>
      <c r="E322" s="125"/>
      <c r="F322" s="125"/>
      <c r="G322" s="125"/>
      <c r="H322" s="125"/>
      <c r="I322" s="125"/>
      <c r="J322" s="125"/>
    </row>
    <row r="323" spans="2:10" ht="21.75">
      <c r="B323" s="125"/>
      <c r="C323" s="125"/>
      <c r="D323" s="125"/>
      <c r="E323" s="125"/>
      <c r="F323" s="125"/>
      <c r="G323" s="125"/>
      <c r="H323" s="125"/>
      <c r="I323" s="125"/>
      <c r="J323" s="125"/>
    </row>
    <row r="324" spans="2:10" ht="21.75">
      <c r="B324" s="125"/>
      <c r="C324" s="125"/>
      <c r="D324" s="125"/>
      <c r="E324" s="125"/>
      <c r="F324" s="125"/>
      <c r="G324" s="125"/>
      <c r="H324" s="125"/>
      <c r="I324" s="125"/>
      <c r="J324" s="125"/>
    </row>
    <row r="325" spans="2:10" ht="21.75">
      <c r="B325" s="125"/>
      <c r="C325" s="125"/>
      <c r="D325" s="125"/>
      <c r="E325" s="125"/>
      <c r="F325" s="125"/>
      <c r="G325" s="125"/>
      <c r="H325" s="125"/>
      <c r="I325" s="125"/>
      <c r="J325" s="125"/>
    </row>
    <row r="326" spans="2:10" ht="21.75">
      <c r="B326" s="125"/>
      <c r="C326" s="125"/>
      <c r="D326" s="125"/>
      <c r="E326" s="125"/>
      <c r="F326" s="125"/>
      <c r="G326" s="125"/>
      <c r="H326" s="125"/>
      <c r="I326" s="125"/>
      <c r="J326" s="125"/>
    </row>
    <row r="327" spans="2:10" ht="21.75">
      <c r="B327" s="125"/>
      <c r="C327" s="125"/>
      <c r="D327" s="125"/>
      <c r="E327" s="125"/>
      <c r="F327" s="125"/>
      <c r="G327" s="125"/>
      <c r="H327" s="125"/>
      <c r="I327" s="125"/>
      <c r="J327" s="125"/>
    </row>
    <row r="328" spans="2:10" ht="21.75">
      <c r="B328" s="125"/>
      <c r="C328" s="125"/>
      <c r="D328" s="125"/>
      <c r="E328" s="125"/>
      <c r="F328" s="125"/>
      <c r="G328" s="125"/>
      <c r="H328" s="125"/>
      <c r="I328" s="125"/>
      <c r="J328" s="125"/>
    </row>
    <row r="329" spans="2:10" ht="21.75">
      <c r="B329" s="125"/>
      <c r="C329" s="125"/>
      <c r="D329" s="125"/>
      <c r="E329" s="125"/>
      <c r="F329" s="125"/>
      <c r="G329" s="125"/>
      <c r="H329" s="125"/>
      <c r="I329" s="125"/>
      <c r="J329" s="125"/>
    </row>
    <row r="330" spans="2:10" ht="21.75">
      <c r="B330" s="125"/>
      <c r="C330" s="125"/>
      <c r="D330" s="125"/>
      <c r="E330" s="125"/>
      <c r="F330" s="125"/>
      <c r="G330" s="125"/>
      <c r="H330" s="125"/>
      <c r="I330" s="125"/>
      <c r="J330" s="125"/>
    </row>
    <row r="331" spans="2:10" ht="21.75">
      <c r="B331" s="125"/>
      <c r="C331" s="125"/>
      <c r="D331" s="125"/>
      <c r="E331" s="125"/>
      <c r="F331" s="125"/>
      <c r="G331" s="125"/>
      <c r="H331" s="125"/>
      <c r="I331" s="125"/>
      <c r="J331" s="125"/>
    </row>
    <row r="332" spans="2:10" ht="21.75">
      <c r="B332" s="125"/>
      <c r="C332" s="125"/>
      <c r="D332" s="125"/>
      <c r="E332" s="125"/>
      <c r="F332" s="125"/>
      <c r="G332" s="125"/>
      <c r="H332" s="125"/>
      <c r="I332" s="125"/>
      <c r="J332" s="125"/>
    </row>
    <row r="333" spans="2:10" ht="21.75">
      <c r="B333" s="125"/>
      <c r="C333" s="125"/>
      <c r="D333" s="125"/>
      <c r="E333" s="125"/>
      <c r="F333" s="125"/>
      <c r="G333" s="125"/>
      <c r="H333" s="125"/>
      <c r="I333" s="125"/>
      <c r="J333" s="125"/>
    </row>
    <row r="334" spans="2:10" ht="21.75">
      <c r="B334" s="125"/>
      <c r="C334" s="125"/>
      <c r="D334" s="125"/>
      <c r="E334" s="125"/>
      <c r="F334" s="125"/>
      <c r="G334" s="125"/>
      <c r="H334" s="125"/>
      <c r="I334" s="125"/>
      <c r="J334" s="125"/>
    </row>
    <row r="335" spans="2:10" ht="21.75">
      <c r="B335" s="125"/>
      <c r="C335" s="125"/>
      <c r="D335" s="125"/>
      <c r="E335" s="125"/>
      <c r="F335" s="125"/>
      <c r="G335" s="125"/>
      <c r="H335" s="125"/>
      <c r="I335" s="125"/>
      <c r="J335" s="125"/>
    </row>
    <row r="336" spans="2:10" ht="21.75">
      <c r="B336" s="125"/>
      <c r="C336" s="125"/>
      <c r="D336" s="125"/>
      <c r="E336" s="125"/>
      <c r="F336" s="125"/>
      <c r="G336" s="125"/>
      <c r="H336" s="125"/>
      <c r="I336" s="125"/>
      <c r="J336" s="125"/>
    </row>
    <row r="337" spans="2:10" ht="21.75">
      <c r="B337" s="125"/>
      <c r="C337" s="125"/>
      <c r="D337" s="125"/>
      <c r="E337" s="125"/>
      <c r="F337" s="125"/>
      <c r="G337" s="125"/>
      <c r="H337" s="125"/>
      <c r="I337" s="125"/>
      <c r="J337" s="125"/>
    </row>
    <row r="338" spans="2:10" ht="21.75">
      <c r="B338" s="125"/>
      <c r="C338" s="125"/>
      <c r="D338" s="125"/>
      <c r="E338" s="125"/>
      <c r="F338" s="125"/>
      <c r="G338" s="125"/>
      <c r="H338" s="125"/>
      <c r="I338" s="125"/>
      <c r="J338" s="125"/>
    </row>
    <row r="339" spans="2:10" ht="21.75">
      <c r="B339" s="125"/>
      <c r="C339" s="125"/>
      <c r="D339" s="125"/>
      <c r="E339" s="125"/>
      <c r="F339" s="125"/>
      <c r="G339" s="125"/>
      <c r="H339" s="125"/>
      <c r="I339" s="125"/>
      <c r="J339" s="125"/>
    </row>
    <row r="340" spans="2:10" ht="21.75">
      <c r="B340" s="125"/>
      <c r="C340" s="125"/>
      <c r="D340" s="125"/>
      <c r="E340" s="125"/>
      <c r="F340" s="125"/>
      <c r="G340" s="125"/>
      <c r="H340" s="125"/>
      <c r="I340" s="125"/>
      <c r="J340" s="125"/>
    </row>
    <row r="341" spans="2:10" ht="21.75">
      <c r="B341" s="125"/>
      <c r="C341" s="125"/>
      <c r="D341" s="125"/>
      <c r="E341" s="125"/>
      <c r="F341" s="125"/>
      <c r="G341" s="125"/>
      <c r="H341" s="125"/>
      <c r="I341" s="125"/>
      <c r="J341" s="125"/>
    </row>
    <row r="342" spans="2:10" ht="21.75">
      <c r="B342" s="125"/>
      <c r="C342" s="125"/>
      <c r="D342" s="125"/>
      <c r="E342" s="125"/>
      <c r="F342" s="125"/>
      <c r="G342" s="125"/>
      <c r="H342" s="125"/>
      <c r="I342" s="125"/>
      <c r="J342" s="125"/>
    </row>
    <row r="343" spans="2:10" ht="21.75">
      <c r="B343" s="125"/>
      <c r="C343" s="125"/>
      <c r="D343" s="125"/>
      <c r="E343" s="125"/>
      <c r="F343" s="125"/>
      <c r="G343" s="125"/>
      <c r="H343" s="125"/>
      <c r="I343" s="125"/>
      <c r="J343" s="125"/>
    </row>
    <row r="344" spans="2:10" ht="21.75">
      <c r="B344" s="125"/>
      <c r="C344" s="125"/>
      <c r="D344" s="125"/>
      <c r="E344" s="125"/>
      <c r="F344" s="125"/>
      <c r="G344" s="125"/>
      <c r="H344" s="125"/>
      <c r="I344" s="125"/>
      <c r="J344" s="125"/>
    </row>
    <row r="345" spans="2:10" ht="21.75">
      <c r="B345" s="125"/>
      <c r="C345" s="125"/>
      <c r="D345" s="125"/>
      <c r="E345" s="125"/>
      <c r="F345" s="125"/>
      <c r="G345" s="125"/>
      <c r="H345" s="125"/>
      <c r="I345" s="125"/>
      <c r="J345" s="125"/>
    </row>
    <row r="346" spans="2:10" ht="21.75">
      <c r="B346" s="125"/>
      <c r="C346" s="125"/>
      <c r="D346" s="125"/>
      <c r="E346" s="125"/>
      <c r="F346" s="125"/>
      <c r="G346" s="125"/>
      <c r="H346" s="125"/>
      <c r="I346" s="125"/>
      <c r="J346" s="125"/>
    </row>
    <row r="347" spans="2:10" ht="21.75">
      <c r="B347" s="125"/>
      <c r="C347" s="125"/>
      <c r="D347" s="125"/>
      <c r="E347" s="125"/>
      <c r="F347" s="125"/>
      <c r="G347" s="125"/>
      <c r="H347" s="125"/>
      <c r="I347" s="125"/>
      <c r="J347" s="125"/>
    </row>
    <row r="348" spans="2:10" ht="21.75">
      <c r="B348" s="125"/>
      <c r="C348" s="125"/>
      <c r="D348" s="125"/>
      <c r="E348" s="125"/>
      <c r="F348" s="125"/>
      <c r="G348" s="125"/>
      <c r="H348" s="125"/>
      <c r="I348" s="125"/>
      <c r="J348" s="125"/>
    </row>
    <row r="349" spans="2:10" ht="21.75">
      <c r="B349" s="125"/>
      <c r="C349" s="125"/>
      <c r="D349" s="125"/>
      <c r="E349" s="125"/>
      <c r="F349" s="125"/>
      <c r="G349" s="125"/>
      <c r="H349" s="125"/>
      <c r="I349" s="125"/>
      <c r="J349" s="125"/>
    </row>
    <row r="350" spans="2:10" ht="21.75">
      <c r="B350" s="125"/>
      <c r="C350" s="125"/>
      <c r="D350" s="125"/>
      <c r="E350" s="125"/>
      <c r="F350" s="125"/>
      <c r="G350" s="125"/>
      <c r="H350" s="125"/>
      <c r="I350" s="125"/>
      <c r="J350" s="125"/>
    </row>
    <row r="351" spans="2:10" ht="21.75">
      <c r="B351" s="125"/>
      <c r="C351" s="125"/>
      <c r="D351" s="125"/>
      <c r="E351" s="125"/>
      <c r="F351" s="125"/>
      <c r="G351" s="125"/>
      <c r="H351" s="125"/>
      <c r="I351" s="125"/>
      <c r="J351" s="125"/>
    </row>
    <row r="352" spans="2:10" ht="21.75">
      <c r="B352" s="125"/>
      <c r="C352" s="125"/>
      <c r="D352" s="125"/>
      <c r="E352" s="125"/>
      <c r="F352" s="125"/>
      <c r="G352" s="125"/>
      <c r="H352" s="125"/>
      <c r="I352" s="125"/>
      <c r="J352" s="125"/>
    </row>
    <row r="353" spans="2:10" ht="21.75">
      <c r="B353" s="125"/>
      <c r="C353" s="125"/>
      <c r="D353" s="125"/>
      <c r="E353" s="125"/>
      <c r="F353" s="125"/>
      <c r="G353" s="125"/>
      <c r="H353" s="125"/>
      <c r="I353" s="125"/>
      <c r="J353" s="125"/>
    </row>
    <row r="354" spans="2:10" ht="21.75">
      <c r="B354" s="125"/>
      <c r="C354" s="125"/>
      <c r="D354" s="125"/>
      <c r="E354" s="125"/>
      <c r="F354" s="125"/>
      <c r="G354" s="125"/>
      <c r="H354" s="125"/>
      <c r="I354" s="125"/>
      <c r="J354" s="125"/>
    </row>
    <row r="355" spans="2:10" ht="21.75">
      <c r="B355" s="125"/>
      <c r="C355" s="125"/>
      <c r="D355" s="125"/>
      <c r="E355" s="125"/>
      <c r="F355" s="125"/>
      <c r="G355" s="125"/>
      <c r="H355" s="125"/>
      <c r="I355" s="125"/>
      <c r="J355" s="125"/>
    </row>
    <row r="356" spans="2:10" ht="21.75">
      <c r="B356" s="125"/>
      <c r="C356" s="125"/>
      <c r="D356" s="125"/>
      <c r="E356" s="125"/>
      <c r="F356" s="125"/>
      <c r="G356" s="125"/>
      <c r="H356" s="125"/>
      <c r="I356" s="125"/>
      <c r="J356" s="125"/>
    </row>
    <row r="357" spans="2:10" ht="21.75">
      <c r="B357" s="125"/>
      <c r="C357" s="125"/>
      <c r="D357" s="125"/>
      <c r="E357" s="125"/>
      <c r="F357" s="125"/>
      <c r="G357" s="125"/>
      <c r="H357" s="125"/>
      <c r="I357" s="125"/>
      <c r="J357" s="125"/>
    </row>
    <row r="358" spans="2:10" ht="21.75">
      <c r="B358" s="125"/>
      <c r="C358" s="125"/>
      <c r="D358" s="125"/>
      <c r="E358" s="125"/>
      <c r="F358" s="125"/>
      <c r="G358" s="125"/>
      <c r="H358" s="125"/>
      <c r="I358" s="125"/>
      <c r="J358" s="125"/>
    </row>
    <row r="359" spans="2:10" ht="21.75">
      <c r="B359" s="125"/>
      <c r="C359" s="125"/>
      <c r="D359" s="125"/>
      <c r="E359" s="125"/>
      <c r="F359" s="125"/>
      <c r="G359" s="125"/>
      <c r="H359" s="125"/>
      <c r="I359" s="125"/>
      <c r="J359" s="125"/>
    </row>
    <row r="360" spans="2:10" ht="21.75">
      <c r="B360" s="125"/>
      <c r="C360" s="125"/>
      <c r="D360" s="125"/>
      <c r="E360" s="125"/>
      <c r="F360" s="125"/>
      <c r="G360" s="125"/>
      <c r="H360" s="125"/>
      <c r="I360" s="125"/>
      <c r="J360" s="125"/>
    </row>
    <row r="361" spans="2:10" ht="21.75">
      <c r="B361" s="125"/>
      <c r="C361" s="125"/>
      <c r="D361" s="125"/>
      <c r="E361" s="125"/>
      <c r="F361" s="125"/>
      <c r="G361" s="125"/>
      <c r="H361" s="125"/>
      <c r="I361" s="125"/>
      <c r="J361" s="125"/>
    </row>
    <row r="362" spans="2:10" ht="21.75">
      <c r="B362" s="125"/>
      <c r="C362" s="125"/>
      <c r="D362" s="125"/>
      <c r="E362" s="125"/>
      <c r="F362" s="125"/>
      <c r="G362" s="125"/>
      <c r="H362" s="125"/>
      <c r="I362" s="125"/>
      <c r="J362" s="125"/>
    </row>
    <row r="363" spans="2:10" ht="21.75">
      <c r="B363" s="125"/>
      <c r="C363" s="125"/>
      <c r="D363" s="125"/>
      <c r="E363" s="125"/>
      <c r="F363" s="125"/>
      <c r="G363" s="125"/>
      <c r="H363" s="125"/>
      <c r="I363" s="125"/>
      <c r="J363" s="125"/>
    </row>
    <row r="364" spans="2:10" ht="21.75">
      <c r="B364" s="125"/>
      <c r="C364" s="125"/>
      <c r="D364" s="125"/>
      <c r="E364" s="125"/>
      <c r="F364" s="125"/>
      <c r="G364" s="125"/>
      <c r="H364" s="125"/>
      <c r="I364" s="125"/>
      <c r="J364" s="125"/>
    </row>
    <row r="365" spans="2:10" ht="21.75">
      <c r="B365" s="125"/>
      <c r="C365" s="125"/>
      <c r="D365" s="125"/>
      <c r="E365" s="125"/>
      <c r="F365" s="125"/>
      <c r="G365" s="125"/>
      <c r="H365" s="125"/>
      <c r="I365" s="125"/>
      <c r="J365" s="125"/>
    </row>
    <row r="366" spans="2:10" ht="21.75">
      <c r="B366" s="125"/>
      <c r="C366" s="125"/>
      <c r="D366" s="125"/>
      <c r="E366" s="125"/>
      <c r="F366" s="125"/>
      <c r="G366" s="125"/>
      <c r="H366" s="125"/>
      <c r="I366" s="125"/>
      <c r="J366" s="125"/>
    </row>
    <row r="367" spans="2:10" ht="21.75">
      <c r="B367" s="125"/>
      <c r="C367" s="125"/>
      <c r="D367" s="125"/>
      <c r="E367" s="125"/>
      <c r="F367" s="125"/>
      <c r="G367" s="125"/>
      <c r="H367" s="125"/>
      <c r="I367" s="125"/>
      <c r="J367" s="125"/>
    </row>
    <row r="368" spans="2:10" ht="21.75">
      <c r="B368" s="125"/>
      <c r="C368" s="125"/>
      <c r="D368" s="125"/>
      <c r="E368" s="125"/>
      <c r="F368" s="125"/>
      <c r="G368" s="125"/>
      <c r="H368" s="125"/>
      <c r="I368" s="125"/>
      <c r="J368" s="125"/>
    </row>
    <row r="369" spans="2:10" ht="21.75">
      <c r="B369" s="125"/>
      <c r="C369" s="125"/>
      <c r="D369" s="125"/>
      <c r="E369" s="125"/>
      <c r="F369" s="125"/>
      <c r="G369" s="125"/>
      <c r="H369" s="125"/>
      <c r="I369" s="125"/>
      <c r="J369" s="125"/>
    </row>
    <row r="370" spans="2:10" ht="21.75">
      <c r="B370" s="125"/>
      <c r="C370" s="125"/>
      <c r="D370" s="125"/>
      <c r="E370" s="125"/>
      <c r="F370" s="125"/>
      <c r="G370" s="125"/>
      <c r="H370" s="125"/>
      <c r="I370" s="125"/>
      <c r="J370" s="125"/>
    </row>
    <row r="371" spans="2:10" ht="21.75">
      <c r="B371" s="125"/>
      <c r="C371" s="125"/>
      <c r="D371" s="125"/>
      <c r="E371" s="125"/>
      <c r="F371" s="125"/>
      <c r="G371" s="125"/>
      <c r="H371" s="125"/>
      <c r="I371" s="125"/>
      <c r="J371" s="125"/>
    </row>
    <row r="372" spans="2:10" ht="21.75">
      <c r="B372" s="125"/>
      <c r="C372" s="125"/>
      <c r="D372" s="125"/>
      <c r="E372" s="125"/>
      <c r="F372" s="125"/>
      <c r="G372" s="125"/>
      <c r="H372" s="125"/>
      <c r="I372" s="125"/>
      <c r="J372" s="125"/>
    </row>
    <row r="373" spans="2:10" ht="21.75">
      <c r="B373" s="125"/>
      <c r="C373" s="125"/>
      <c r="D373" s="125"/>
      <c r="E373" s="125"/>
      <c r="F373" s="125"/>
      <c r="G373" s="125"/>
      <c r="H373" s="125"/>
      <c r="I373" s="125"/>
      <c r="J373" s="125"/>
    </row>
    <row r="374" spans="2:10" ht="21.75">
      <c r="B374" s="125"/>
      <c r="C374" s="125"/>
      <c r="D374" s="125"/>
      <c r="E374" s="125"/>
      <c r="F374" s="125"/>
      <c r="G374" s="125"/>
      <c r="H374" s="125"/>
      <c r="I374" s="125"/>
      <c r="J374" s="125"/>
    </row>
    <row r="375" spans="2:10" ht="21.75">
      <c r="B375" s="125"/>
      <c r="C375" s="125"/>
      <c r="D375" s="125"/>
      <c r="E375" s="125"/>
      <c r="F375" s="125"/>
      <c r="G375" s="125"/>
      <c r="H375" s="125"/>
      <c r="I375" s="125"/>
      <c r="J375" s="125"/>
    </row>
    <row r="376" spans="2:10" ht="21.75">
      <c r="B376" s="125"/>
      <c r="C376" s="125"/>
      <c r="D376" s="125"/>
      <c r="E376" s="125"/>
      <c r="F376" s="125"/>
      <c r="G376" s="125"/>
      <c r="H376" s="125"/>
      <c r="I376" s="125"/>
      <c r="J376" s="125"/>
    </row>
    <row r="377" spans="2:10" ht="21.75">
      <c r="B377" s="125"/>
      <c r="C377" s="125"/>
      <c r="D377" s="125"/>
      <c r="E377" s="125"/>
      <c r="F377" s="125"/>
      <c r="G377" s="125"/>
      <c r="H377" s="125"/>
      <c r="I377" s="125"/>
      <c r="J377" s="125"/>
    </row>
    <row r="378" spans="2:10" ht="21.75">
      <c r="B378" s="125"/>
      <c r="C378" s="125"/>
      <c r="D378" s="125"/>
      <c r="E378" s="125"/>
      <c r="F378" s="125"/>
      <c r="G378" s="125"/>
      <c r="H378" s="125"/>
      <c r="I378" s="125"/>
      <c r="J378" s="125"/>
    </row>
  </sheetData>
  <sheetProtection/>
  <mergeCells count="13">
    <mergeCell ref="F7:H7"/>
    <mergeCell ref="B33:D33"/>
    <mergeCell ref="B1:J1"/>
    <mergeCell ref="B2:J2"/>
    <mergeCell ref="B3:J3"/>
    <mergeCell ref="B4:J4"/>
    <mergeCell ref="F42:H42"/>
    <mergeCell ref="B68:D68"/>
    <mergeCell ref="B36:J36"/>
    <mergeCell ref="B37:J37"/>
    <mergeCell ref="B38:J38"/>
    <mergeCell ref="B39:J39"/>
    <mergeCell ref="F54:H54"/>
  </mergeCells>
  <printOptions horizontalCentered="1"/>
  <pageMargins left="0.11811023622047245" right="0.1968503937007874" top="0.2362204724409449" bottom="0.2362204724409449" header="0.11811023622047245" footer="0.31496062992125984"/>
  <pageSetup orientation="landscape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661"/>
  <sheetViews>
    <sheetView zoomScale="150" zoomScaleNormal="150" zoomScalePageLayoutView="0" workbookViewId="0" topLeftCell="E131">
      <selection activeCell="J251" sqref="J251"/>
    </sheetView>
  </sheetViews>
  <sheetFormatPr defaultColWidth="9.140625" defaultRowHeight="21.75"/>
  <cols>
    <col min="1" max="1" width="9.140625" style="126" customWidth="1"/>
    <col min="2" max="2" width="5.28125" style="126" customWidth="1"/>
    <col min="3" max="3" width="29.8515625" style="126" customWidth="1"/>
    <col min="4" max="4" width="26.7109375" style="126" customWidth="1"/>
    <col min="5" max="5" width="20.57421875" style="126" customWidth="1"/>
    <col min="6" max="6" width="12.00390625" style="126" customWidth="1"/>
    <col min="7" max="7" width="12.28125" style="126" customWidth="1"/>
    <col min="8" max="8" width="13.00390625" style="126" customWidth="1"/>
    <col min="9" max="9" width="28.8515625" style="126" customWidth="1"/>
    <col min="10" max="10" width="16.140625" style="126" customWidth="1"/>
    <col min="11" max="16384" width="9.140625" style="126" customWidth="1"/>
  </cols>
  <sheetData>
    <row r="1" spans="2:10" s="48" customFormat="1" ht="18.75">
      <c r="B1" s="347"/>
      <c r="C1" s="347"/>
      <c r="D1" s="347"/>
      <c r="E1" s="347"/>
      <c r="F1" s="347"/>
      <c r="G1" s="347"/>
      <c r="H1" s="347"/>
      <c r="I1" s="347"/>
      <c r="J1" s="347"/>
    </row>
    <row r="2" spans="2:10" s="26" customFormat="1" ht="18.75">
      <c r="B2" s="333" t="s">
        <v>144</v>
      </c>
      <c r="C2" s="333"/>
      <c r="D2" s="333"/>
      <c r="E2" s="333"/>
      <c r="F2" s="333"/>
      <c r="G2" s="333"/>
      <c r="H2" s="333"/>
      <c r="I2" s="333"/>
      <c r="J2" s="333"/>
    </row>
    <row r="3" spans="2:10" s="26" customFormat="1" ht="18.75">
      <c r="B3" s="333" t="s">
        <v>1250</v>
      </c>
      <c r="C3" s="333"/>
      <c r="D3" s="333"/>
      <c r="E3" s="333"/>
      <c r="F3" s="333"/>
      <c r="G3" s="333"/>
      <c r="H3" s="333"/>
      <c r="I3" s="333"/>
      <c r="J3" s="333"/>
    </row>
    <row r="4" spans="2:10" s="26" customFormat="1" ht="18.75">
      <c r="B4" s="333" t="s">
        <v>125</v>
      </c>
      <c r="C4" s="333"/>
      <c r="D4" s="333"/>
      <c r="E4" s="333"/>
      <c r="F4" s="333"/>
      <c r="G4" s="333"/>
      <c r="H4" s="333"/>
      <c r="I4" s="333"/>
      <c r="J4" s="333"/>
    </row>
    <row r="5" spans="2:10" s="26" customFormat="1" ht="18.75">
      <c r="B5" s="42" t="s">
        <v>256</v>
      </c>
      <c r="C5" s="42"/>
      <c r="D5" s="42"/>
      <c r="E5" s="42"/>
      <c r="F5" s="42"/>
      <c r="G5" s="42"/>
      <c r="H5" s="42"/>
      <c r="I5" s="42"/>
      <c r="J5" s="42"/>
    </row>
    <row r="6" spans="2:10" s="26" customFormat="1" ht="18.75">
      <c r="B6" s="42" t="s">
        <v>258</v>
      </c>
      <c r="C6" s="42"/>
      <c r="D6" s="42"/>
      <c r="E6" s="42"/>
      <c r="F6" s="42"/>
      <c r="G6" s="42"/>
      <c r="H6" s="42"/>
      <c r="I6" s="42"/>
      <c r="J6" s="42"/>
    </row>
    <row r="7" spans="2:10" s="26" customFormat="1" ht="18.75">
      <c r="B7" s="107" t="s">
        <v>146</v>
      </c>
      <c r="C7" s="107" t="s">
        <v>147</v>
      </c>
      <c r="D7" s="107" t="s">
        <v>148</v>
      </c>
      <c r="E7" s="107" t="s">
        <v>149</v>
      </c>
      <c r="F7" s="335" t="s">
        <v>150</v>
      </c>
      <c r="G7" s="336"/>
      <c r="H7" s="337"/>
      <c r="I7" s="107" t="s">
        <v>153</v>
      </c>
      <c r="J7" s="107" t="s">
        <v>155</v>
      </c>
    </row>
    <row r="8" spans="2:10" s="26" customFormat="1" ht="18.75">
      <c r="B8" s="75"/>
      <c r="C8" s="75"/>
      <c r="D8" s="75"/>
      <c r="E8" s="76" t="s">
        <v>152</v>
      </c>
      <c r="F8" s="107">
        <v>2556</v>
      </c>
      <c r="G8" s="107">
        <v>2557</v>
      </c>
      <c r="H8" s="107">
        <v>2558</v>
      </c>
      <c r="I8" s="76" t="s">
        <v>154</v>
      </c>
      <c r="J8" s="76" t="s">
        <v>156</v>
      </c>
    </row>
    <row r="9" spans="2:10" s="26" customFormat="1" ht="18.75">
      <c r="B9" s="108"/>
      <c r="C9" s="108"/>
      <c r="D9" s="108"/>
      <c r="E9" s="108"/>
      <c r="F9" s="109" t="s">
        <v>151</v>
      </c>
      <c r="G9" s="109" t="s">
        <v>151</v>
      </c>
      <c r="H9" s="109" t="s">
        <v>151</v>
      </c>
      <c r="I9" s="108"/>
      <c r="J9" s="108"/>
    </row>
    <row r="10" spans="2:10" s="26" customFormat="1" ht="18.75">
      <c r="B10" s="22">
        <v>1</v>
      </c>
      <c r="C10" s="23" t="s">
        <v>1773</v>
      </c>
      <c r="D10" s="24" t="s">
        <v>1534</v>
      </c>
      <c r="E10" s="22" t="s">
        <v>650</v>
      </c>
      <c r="F10" s="25">
        <v>40000</v>
      </c>
      <c r="G10" s="25">
        <v>40000</v>
      </c>
      <c r="H10" s="25">
        <v>40000</v>
      </c>
      <c r="I10" s="24" t="s">
        <v>1535</v>
      </c>
      <c r="J10" s="22" t="s">
        <v>1210</v>
      </c>
    </row>
    <row r="11" spans="2:10" s="26" customFormat="1" ht="18.75">
      <c r="B11" s="38"/>
      <c r="C11" s="39"/>
      <c r="D11" s="40" t="s">
        <v>1774</v>
      </c>
      <c r="E11" s="38"/>
      <c r="F11" s="97" t="s">
        <v>171</v>
      </c>
      <c r="G11" s="97" t="s">
        <v>171</v>
      </c>
      <c r="H11" s="97" t="s">
        <v>171</v>
      </c>
      <c r="I11" s="40" t="s">
        <v>1536</v>
      </c>
      <c r="J11" s="38"/>
    </row>
    <row r="12" spans="2:10" s="26" customFormat="1" ht="18.75">
      <c r="B12" s="22">
        <v>2</v>
      </c>
      <c r="C12" s="23" t="s">
        <v>1537</v>
      </c>
      <c r="D12" s="24" t="s">
        <v>1539</v>
      </c>
      <c r="E12" s="22" t="s">
        <v>650</v>
      </c>
      <c r="F12" s="25">
        <v>50000</v>
      </c>
      <c r="G12" s="25">
        <v>50000</v>
      </c>
      <c r="H12" s="25">
        <v>50000</v>
      </c>
      <c r="I12" s="24" t="s">
        <v>1541</v>
      </c>
      <c r="J12" s="22" t="s">
        <v>1210</v>
      </c>
    </row>
    <row r="13" spans="2:10" s="26" customFormat="1" ht="18.75">
      <c r="B13" s="38"/>
      <c r="C13" s="39" t="s">
        <v>1538</v>
      </c>
      <c r="D13" s="40" t="s">
        <v>1540</v>
      </c>
      <c r="E13" s="38"/>
      <c r="F13" s="97" t="s">
        <v>171</v>
      </c>
      <c r="G13" s="97" t="s">
        <v>171</v>
      </c>
      <c r="H13" s="97" t="s">
        <v>171</v>
      </c>
      <c r="I13" s="40" t="s">
        <v>1542</v>
      </c>
      <c r="J13" s="38"/>
    </row>
    <row r="14" spans="2:10" s="26" customFormat="1" ht="18.75">
      <c r="B14" s="22">
        <v>3</v>
      </c>
      <c r="C14" s="23" t="s">
        <v>1776</v>
      </c>
      <c r="D14" s="24" t="s">
        <v>1876</v>
      </c>
      <c r="E14" s="22" t="s">
        <v>1545</v>
      </c>
      <c r="F14" s="25" t="s">
        <v>157</v>
      </c>
      <c r="G14" s="25">
        <v>50000</v>
      </c>
      <c r="H14" s="25" t="s">
        <v>1264</v>
      </c>
      <c r="I14" s="24" t="s">
        <v>1557</v>
      </c>
      <c r="J14" s="22" t="s">
        <v>178</v>
      </c>
    </row>
    <row r="15" spans="2:10" s="26" customFormat="1" ht="18.75">
      <c r="B15" s="38"/>
      <c r="C15" s="39" t="s">
        <v>1775</v>
      </c>
      <c r="D15" s="40" t="s">
        <v>1224</v>
      </c>
      <c r="E15" s="38"/>
      <c r="F15" s="41"/>
      <c r="G15" s="97" t="s">
        <v>171</v>
      </c>
      <c r="H15" s="41"/>
      <c r="I15" s="40" t="s">
        <v>1558</v>
      </c>
      <c r="J15" s="38"/>
    </row>
    <row r="16" spans="2:10" s="26" customFormat="1" ht="18.75">
      <c r="B16" s="22">
        <v>4</v>
      </c>
      <c r="C16" s="23" t="s">
        <v>1777</v>
      </c>
      <c r="D16" s="24" t="s">
        <v>1565</v>
      </c>
      <c r="E16" s="22" t="s">
        <v>292</v>
      </c>
      <c r="F16" s="25">
        <v>50000</v>
      </c>
      <c r="G16" s="25" t="s">
        <v>1264</v>
      </c>
      <c r="H16" s="25" t="s">
        <v>1264</v>
      </c>
      <c r="I16" s="24" t="s">
        <v>1566</v>
      </c>
      <c r="J16" s="22" t="s">
        <v>1182</v>
      </c>
    </row>
    <row r="17" spans="2:10" s="26" customFormat="1" ht="18.75">
      <c r="B17" s="38"/>
      <c r="C17" s="39" t="s">
        <v>1872</v>
      </c>
      <c r="D17" s="40" t="s">
        <v>26</v>
      </c>
      <c r="E17" s="38"/>
      <c r="F17" s="97" t="s">
        <v>171</v>
      </c>
      <c r="G17" s="41"/>
      <c r="H17" s="41"/>
      <c r="I17" s="40" t="s">
        <v>1567</v>
      </c>
      <c r="J17" s="38"/>
    </row>
    <row r="18" spans="2:10" s="26" customFormat="1" ht="18.75">
      <c r="B18" s="27">
        <v>5</v>
      </c>
      <c r="C18" s="28" t="s">
        <v>1890</v>
      </c>
      <c r="D18" s="29" t="s">
        <v>1892</v>
      </c>
      <c r="E18" s="27" t="s">
        <v>293</v>
      </c>
      <c r="F18" s="30">
        <v>20000</v>
      </c>
      <c r="G18" s="30">
        <v>20000</v>
      </c>
      <c r="H18" s="30">
        <v>20000</v>
      </c>
      <c r="I18" s="29" t="s">
        <v>1894</v>
      </c>
      <c r="J18" s="27" t="s">
        <v>1229</v>
      </c>
    </row>
    <row r="19" spans="2:10" s="26" customFormat="1" ht="18.75">
      <c r="B19" s="27"/>
      <c r="C19" s="28" t="s">
        <v>1891</v>
      </c>
      <c r="D19" s="29" t="s">
        <v>1893</v>
      </c>
      <c r="E19" s="27" t="s">
        <v>27</v>
      </c>
      <c r="F19" s="97" t="s">
        <v>171</v>
      </c>
      <c r="G19" s="97" t="s">
        <v>171</v>
      </c>
      <c r="H19" s="97" t="s">
        <v>171</v>
      </c>
      <c r="I19" s="29"/>
      <c r="J19" s="27"/>
    </row>
    <row r="20" spans="2:10" s="26" customFormat="1" ht="18.75">
      <c r="B20" s="22">
        <v>6</v>
      </c>
      <c r="C20" s="23" t="s">
        <v>1873</v>
      </c>
      <c r="D20" s="24" t="s">
        <v>1875</v>
      </c>
      <c r="E20" s="22" t="s">
        <v>292</v>
      </c>
      <c r="F20" s="25">
        <v>50000</v>
      </c>
      <c r="G20" s="25" t="s">
        <v>1264</v>
      </c>
      <c r="H20" s="25" t="s">
        <v>1264</v>
      </c>
      <c r="I20" s="24" t="s">
        <v>1557</v>
      </c>
      <c r="J20" s="22" t="s">
        <v>178</v>
      </c>
    </row>
    <row r="21" spans="2:10" s="26" customFormat="1" ht="18.75">
      <c r="B21" s="39"/>
      <c r="C21" s="39" t="s">
        <v>1874</v>
      </c>
      <c r="D21" s="40" t="s">
        <v>26</v>
      </c>
      <c r="E21" s="38"/>
      <c r="F21" s="97" t="s">
        <v>171</v>
      </c>
      <c r="G21" s="41"/>
      <c r="H21" s="41"/>
      <c r="I21" s="40" t="s">
        <v>1558</v>
      </c>
      <c r="J21" s="38"/>
    </row>
    <row r="22" spans="2:10" s="26" customFormat="1" ht="18.75">
      <c r="B22" s="22">
        <v>7</v>
      </c>
      <c r="C22" s="23" t="s">
        <v>1572</v>
      </c>
      <c r="D22" s="24" t="s">
        <v>1583</v>
      </c>
      <c r="E22" s="22" t="s">
        <v>650</v>
      </c>
      <c r="F22" s="25">
        <v>30000</v>
      </c>
      <c r="G22" s="25">
        <v>30000</v>
      </c>
      <c r="H22" s="25">
        <v>30000</v>
      </c>
      <c r="I22" s="24" t="s">
        <v>301</v>
      </c>
      <c r="J22" s="22" t="s">
        <v>1182</v>
      </c>
    </row>
    <row r="23" spans="2:10" s="26" customFormat="1" ht="18.75">
      <c r="B23" s="39"/>
      <c r="C23" s="39" t="s">
        <v>1573</v>
      </c>
      <c r="D23" s="40"/>
      <c r="E23" s="38"/>
      <c r="F23" s="97" t="s">
        <v>171</v>
      </c>
      <c r="G23" s="97" t="s">
        <v>171</v>
      </c>
      <c r="H23" s="97" t="s">
        <v>171</v>
      </c>
      <c r="I23" s="40"/>
      <c r="J23" s="39"/>
    </row>
    <row r="24" spans="2:10" s="26" customFormat="1" ht="18.75">
      <c r="B24" s="22">
        <v>8</v>
      </c>
      <c r="C24" s="23" t="s">
        <v>1574</v>
      </c>
      <c r="D24" s="24" t="s">
        <v>714</v>
      </c>
      <c r="E24" s="22" t="s">
        <v>650</v>
      </c>
      <c r="F24" s="25">
        <v>45000</v>
      </c>
      <c r="G24" s="25">
        <v>45000</v>
      </c>
      <c r="H24" s="25">
        <v>45000</v>
      </c>
      <c r="I24" s="24" t="s">
        <v>715</v>
      </c>
      <c r="J24" s="22" t="s">
        <v>811</v>
      </c>
    </row>
    <row r="25" spans="2:10" s="26" customFormat="1" ht="18.75">
      <c r="B25" s="38"/>
      <c r="C25" s="39"/>
      <c r="D25" s="40" t="s">
        <v>1228</v>
      </c>
      <c r="E25" s="38"/>
      <c r="F25" s="97" t="s">
        <v>171</v>
      </c>
      <c r="G25" s="97" t="s">
        <v>171</v>
      </c>
      <c r="H25" s="97" t="s">
        <v>171</v>
      </c>
      <c r="I25" s="40"/>
      <c r="J25" s="38" t="s">
        <v>1182</v>
      </c>
    </row>
    <row r="26" spans="2:10" s="26" customFormat="1" ht="18.75">
      <c r="B26" s="27">
        <v>9</v>
      </c>
      <c r="C26" s="28" t="s">
        <v>1575</v>
      </c>
      <c r="D26" s="29" t="s">
        <v>257</v>
      </c>
      <c r="E26" s="27" t="s">
        <v>1770</v>
      </c>
      <c r="F26" s="30">
        <v>20000</v>
      </c>
      <c r="G26" s="30">
        <v>20000</v>
      </c>
      <c r="H26" s="30">
        <v>20000</v>
      </c>
      <c r="I26" s="29" t="s">
        <v>280</v>
      </c>
      <c r="J26" s="27" t="s">
        <v>811</v>
      </c>
    </row>
    <row r="27" spans="2:10" s="26" customFormat="1" ht="18.75">
      <c r="B27" s="27"/>
      <c r="C27" s="28" t="s">
        <v>1576</v>
      </c>
      <c r="D27" s="29" t="s">
        <v>1577</v>
      </c>
      <c r="E27" s="27"/>
      <c r="F27" s="97" t="s">
        <v>171</v>
      </c>
      <c r="G27" s="97" t="s">
        <v>171</v>
      </c>
      <c r="H27" s="97" t="s">
        <v>171</v>
      </c>
      <c r="I27" s="29" t="s">
        <v>281</v>
      </c>
      <c r="J27" s="27" t="s">
        <v>1182</v>
      </c>
    </row>
    <row r="28" spans="2:10" s="26" customFormat="1" ht="18.75">
      <c r="B28" s="22">
        <v>10</v>
      </c>
      <c r="C28" s="23" t="s">
        <v>1578</v>
      </c>
      <c r="D28" s="24" t="s">
        <v>287</v>
      </c>
      <c r="E28" s="22" t="s">
        <v>13</v>
      </c>
      <c r="F28" s="25">
        <v>300000</v>
      </c>
      <c r="G28" s="25">
        <v>300000</v>
      </c>
      <c r="H28" s="25">
        <v>300000</v>
      </c>
      <c r="I28" s="24" t="s">
        <v>289</v>
      </c>
      <c r="J28" s="22" t="s">
        <v>1182</v>
      </c>
    </row>
    <row r="29" spans="2:10" s="26" customFormat="1" ht="18.75">
      <c r="B29" s="38"/>
      <c r="C29" s="39"/>
      <c r="D29" s="40" t="s">
        <v>288</v>
      </c>
      <c r="E29" s="38"/>
      <c r="F29" s="97" t="s">
        <v>171</v>
      </c>
      <c r="G29" s="97" t="s">
        <v>171</v>
      </c>
      <c r="H29" s="97" t="s">
        <v>171</v>
      </c>
      <c r="I29" s="40" t="s">
        <v>290</v>
      </c>
      <c r="J29" s="38"/>
    </row>
    <row r="30" spans="2:10" s="26" customFormat="1" ht="18.75">
      <c r="B30" s="47"/>
      <c r="C30" s="48"/>
      <c r="D30" s="49"/>
      <c r="E30" s="47"/>
      <c r="F30" s="50"/>
      <c r="G30" s="50"/>
      <c r="H30" s="50"/>
      <c r="I30" s="49"/>
      <c r="J30" s="47"/>
    </row>
    <row r="31" spans="2:10" s="26" customFormat="1" ht="18.75">
      <c r="B31" s="47"/>
      <c r="C31" s="48"/>
      <c r="D31" s="49"/>
      <c r="E31" s="47"/>
      <c r="F31" s="50"/>
      <c r="G31" s="50"/>
      <c r="H31" s="50"/>
      <c r="I31" s="49"/>
      <c r="J31" s="47"/>
    </row>
    <row r="32" spans="2:10" s="26" customFormat="1" ht="18.75">
      <c r="B32" s="47"/>
      <c r="C32" s="48"/>
      <c r="D32" s="49"/>
      <c r="E32" s="47"/>
      <c r="F32" s="50"/>
      <c r="G32" s="50"/>
      <c r="H32" s="50"/>
      <c r="I32" s="49"/>
      <c r="J32" s="47"/>
    </row>
    <row r="33" spans="2:10" s="26" customFormat="1" ht="19.5" thickBot="1">
      <c r="B33" s="48"/>
      <c r="C33" s="48"/>
      <c r="D33" s="47"/>
      <c r="E33" s="47"/>
      <c r="F33" s="50"/>
      <c r="G33" s="47"/>
      <c r="H33" s="47"/>
      <c r="I33" s="49"/>
      <c r="J33" s="47"/>
    </row>
    <row r="34" spans="2:10" s="26" customFormat="1" ht="18.75">
      <c r="B34" s="338" t="s">
        <v>1249</v>
      </c>
      <c r="C34" s="338"/>
      <c r="D34" s="338"/>
      <c r="E34" s="110"/>
      <c r="F34" s="110"/>
      <c r="G34" s="110"/>
      <c r="H34" s="110"/>
      <c r="I34" s="110"/>
      <c r="J34" s="111">
        <v>45</v>
      </c>
    </row>
    <row r="35" spans="2:10" s="26" customFormat="1" ht="18.75">
      <c r="B35" s="49"/>
      <c r="C35" s="49"/>
      <c r="D35" s="49"/>
      <c r="E35" s="48"/>
      <c r="F35" s="48"/>
      <c r="G35" s="48"/>
      <c r="H35" s="48"/>
      <c r="I35" s="48"/>
      <c r="J35" s="51"/>
    </row>
    <row r="36" spans="2:10" s="26" customFormat="1" ht="18.75">
      <c r="B36" s="49"/>
      <c r="C36" s="49"/>
      <c r="D36" s="49"/>
      <c r="E36" s="48"/>
      <c r="F36" s="48"/>
      <c r="G36" s="48"/>
      <c r="H36" s="48"/>
      <c r="I36" s="48"/>
      <c r="J36" s="51"/>
    </row>
    <row r="37" spans="2:10" s="48" customFormat="1" ht="18.75">
      <c r="B37" s="347"/>
      <c r="C37" s="347"/>
      <c r="D37" s="347"/>
      <c r="E37" s="347"/>
      <c r="F37" s="347"/>
      <c r="G37" s="347"/>
      <c r="H37" s="347"/>
      <c r="I37" s="347"/>
      <c r="J37" s="347"/>
    </row>
    <row r="38" spans="2:10" s="26" customFormat="1" ht="18.75">
      <c r="B38" s="333" t="s">
        <v>144</v>
      </c>
      <c r="C38" s="333"/>
      <c r="D38" s="333"/>
      <c r="E38" s="333"/>
      <c r="F38" s="333"/>
      <c r="G38" s="333"/>
      <c r="H38" s="333"/>
      <c r="I38" s="333"/>
      <c r="J38" s="333"/>
    </row>
    <row r="39" spans="2:10" s="26" customFormat="1" ht="18.75">
      <c r="B39" s="333" t="s">
        <v>1250</v>
      </c>
      <c r="C39" s="333"/>
      <c r="D39" s="333"/>
      <c r="E39" s="333"/>
      <c r="F39" s="333"/>
      <c r="G39" s="333"/>
      <c r="H39" s="333"/>
      <c r="I39" s="333"/>
      <c r="J39" s="333"/>
    </row>
    <row r="40" spans="2:10" s="26" customFormat="1" ht="18.75">
      <c r="B40" s="333" t="s">
        <v>125</v>
      </c>
      <c r="C40" s="333"/>
      <c r="D40" s="333"/>
      <c r="E40" s="333"/>
      <c r="F40" s="333"/>
      <c r="G40" s="333"/>
      <c r="H40" s="333"/>
      <c r="I40" s="333"/>
      <c r="J40" s="333"/>
    </row>
    <row r="41" spans="2:10" s="26" customFormat="1" ht="18.75">
      <c r="B41" s="42" t="s">
        <v>256</v>
      </c>
      <c r="C41" s="42"/>
      <c r="D41" s="42"/>
      <c r="E41" s="42"/>
      <c r="F41" s="42"/>
      <c r="G41" s="42"/>
      <c r="H41" s="42"/>
      <c r="I41" s="42"/>
      <c r="J41" s="42"/>
    </row>
    <row r="42" spans="2:10" s="26" customFormat="1" ht="18.75">
      <c r="B42" s="42" t="s">
        <v>258</v>
      </c>
      <c r="C42" s="42"/>
      <c r="D42" s="42"/>
      <c r="E42" s="42"/>
      <c r="F42" s="42"/>
      <c r="G42" s="42"/>
      <c r="H42" s="42"/>
      <c r="I42" s="42"/>
      <c r="J42" s="42"/>
    </row>
    <row r="43" spans="2:10" s="26" customFormat="1" ht="18.75">
      <c r="B43" s="107" t="s">
        <v>146</v>
      </c>
      <c r="C43" s="107" t="s">
        <v>147</v>
      </c>
      <c r="D43" s="107" t="s">
        <v>148</v>
      </c>
      <c r="E43" s="107" t="s">
        <v>149</v>
      </c>
      <c r="F43" s="335" t="s">
        <v>150</v>
      </c>
      <c r="G43" s="336"/>
      <c r="H43" s="337"/>
      <c r="I43" s="107" t="s">
        <v>153</v>
      </c>
      <c r="J43" s="107" t="s">
        <v>155</v>
      </c>
    </row>
    <row r="44" spans="2:10" s="26" customFormat="1" ht="18.75">
      <c r="B44" s="75"/>
      <c r="C44" s="75"/>
      <c r="D44" s="75"/>
      <c r="E44" s="76" t="s">
        <v>152</v>
      </c>
      <c r="F44" s="107">
        <v>2556</v>
      </c>
      <c r="G44" s="107">
        <v>2557</v>
      </c>
      <c r="H44" s="107">
        <v>2558</v>
      </c>
      <c r="I44" s="76" t="s">
        <v>154</v>
      </c>
      <c r="J44" s="76" t="s">
        <v>156</v>
      </c>
    </row>
    <row r="45" spans="2:10" s="26" customFormat="1" ht="18.75">
      <c r="B45" s="108"/>
      <c r="C45" s="108"/>
      <c r="D45" s="108"/>
      <c r="E45" s="108"/>
      <c r="F45" s="109" t="s">
        <v>151</v>
      </c>
      <c r="G45" s="109" t="s">
        <v>151</v>
      </c>
      <c r="H45" s="109" t="s">
        <v>151</v>
      </c>
      <c r="I45" s="108"/>
      <c r="J45" s="108"/>
    </row>
    <row r="46" spans="2:10" s="26" customFormat="1" ht="18.75">
      <c r="B46" s="22">
        <v>11</v>
      </c>
      <c r="C46" s="23" t="s">
        <v>512</v>
      </c>
      <c r="D46" s="24" t="s">
        <v>513</v>
      </c>
      <c r="E46" s="22" t="s">
        <v>13</v>
      </c>
      <c r="F46" s="25">
        <v>30000</v>
      </c>
      <c r="G46" s="25">
        <v>30000</v>
      </c>
      <c r="H46" s="25">
        <v>30000</v>
      </c>
      <c r="I46" s="24" t="s">
        <v>515</v>
      </c>
      <c r="J46" s="22" t="s">
        <v>1182</v>
      </c>
    </row>
    <row r="47" spans="2:10" s="26" customFormat="1" ht="18.75">
      <c r="B47" s="38"/>
      <c r="C47" s="39"/>
      <c r="D47" s="40" t="s">
        <v>514</v>
      </c>
      <c r="E47" s="38"/>
      <c r="F47" s="97" t="s">
        <v>171</v>
      </c>
      <c r="G47" s="97" t="s">
        <v>171</v>
      </c>
      <c r="H47" s="97" t="s">
        <v>171</v>
      </c>
      <c r="I47" s="40" t="s">
        <v>516</v>
      </c>
      <c r="J47" s="38" t="s">
        <v>178</v>
      </c>
    </row>
    <row r="48" spans="2:10" s="26" customFormat="1" ht="18.75">
      <c r="B48" s="22">
        <v>12</v>
      </c>
      <c r="C48" s="23" t="s">
        <v>1579</v>
      </c>
      <c r="D48" s="24" t="s">
        <v>259</v>
      </c>
      <c r="E48" s="22" t="s">
        <v>650</v>
      </c>
      <c r="F48" s="25">
        <v>35000</v>
      </c>
      <c r="G48" s="25">
        <v>35000</v>
      </c>
      <c r="H48" s="25">
        <v>35000</v>
      </c>
      <c r="I48" s="24" t="s">
        <v>716</v>
      </c>
      <c r="J48" s="22" t="s">
        <v>1210</v>
      </c>
    </row>
    <row r="49" spans="2:10" s="26" customFormat="1" ht="18.75">
      <c r="B49" s="38"/>
      <c r="C49" s="39" t="s">
        <v>160</v>
      </c>
      <c r="D49" s="40"/>
      <c r="E49" s="38"/>
      <c r="F49" s="97" t="s">
        <v>171</v>
      </c>
      <c r="G49" s="97" t="s">
        <v>171</v>
      </c>
      <c r="H49" s="97" t="s">
        <v>171</v>
      </c>
      <c r="I49" s="40" t="s">
        <v>43</v>
      </c>
      <c r="J49" s="38"/>
    </row>
    <row r="50" spans="2:10" s="26" customFormat="1" ht="18.75">
      <c r="B50" s="22">
        <v>13</v>
      </c>
      <c r="C50" s="23" t="s">
        <v>1580</v>
      </c>
      <c r="D50" s="24" t="s">
        <v>1581</v>
      </c>
      <c r="E50" s="22" t="s">
        <v>13</v>
      </c>
      <c r="F50" s="25">
        <v>60000</v>
      </c>
      <c r="G50" s="25">
        <v>60000</v>
      </c>
      <c r="H50" s="25">
        <v>60000</v>
      </c>
      <c r="I50" s="24" t="s">
        <v>761</v>
      </c>
      <c r="J50" s="22" t="s">
        <v>178</v>
      </c>
    </row>
    <row r="51" spans="2:10" s="26" customFormat="1" ht="18.75">
      <c r="B51" s="38"/>
      <c r="C51" s="39" t="s">
        <v>519</v>
      </c>
      <c r="D51" s="40" t="s">
        <v>1582</v>
      </c>
      <c r="E51" s="38"/>
      <c r="F51" s="41" t="s">
        <v>171</v>
      </c>
      <c r="G51" s="41" t="s">
        <v>171</v>
      </c>
      <c r="H51" s="41" t="s">
        <v>171</v>
      </c>
      <c r="I51" s="40" t="s">
        <v>266</v>
      </c>
      <c r="J51" s="38"/>
    </row>
    <row r="52" spans="2:10" s="26" customFormat="1" ht="18.75">
      <c r="B52" s="27">
        <v>14</v>
      </c>
      <c r="C52" s="28" t="s">
        <v>1779</v>
      </c>
      <c r="D52" s="29" t="s">
        <v>1778</v>
      </c>
      <c r="E52" s="22" t="s">
        <v>650</v>
      </c>
      <c r="F52" s="25">
        <v>200000</v>
      </c>
      <c r="G52" s="25">
        <v>200000</v>
      </c>
      <c r="H52" s="25">
        <v>200000</v>
      </c>
      <c r="I52" s="29" t="s">
        <v>303</v>
      </c>
      <c r="J52" s="27" t="s">
        <v>178</v>
      </c>
    </row>
    <row r="53" spans="2:10" s="26" customFormat="1" ht="18.75">
      <c r="B53" s="27"/>
      <c r="C53" s="28" t="s">
        <v>1780</v>
      </c>
      <c r="D53" s="29"/>
      <c r="E53" s="27"/>
      <c r="F53" s="30" t="s">
        <v>171</v>
      </c>
      <c r="G53" s="30" t="s">
        <v>171</v>
      </c>
      <c r="H53" s="30" t="s">
        <v>171</v>
      </c>
      <c r="I53" s="29" t="s">
        <v>607</v>
      </c>
      <c r="J53" s="27"/>
    </row>
    <row r="54" spans="2:10" s="26" customFormat="1" ht="18.75">
      <c r="B54" s="22">
        <v>15</v>
      </c>
      <c r="C54" s="23" t="s">
        <v>1584</v>
      </c>
      <c r="D54" s="24" t="s">
        <v>267</v>
      </c>
      <c r="E54" s="22" t="s">
        <v>302</v>
      </c>
      <c r="F54" s="25">
        <v>100000</v>
      </c>
      <c r="G54" s="25">
        <v>100000</v>
      </c>
      <c r="H54" s="25">
        <v>100000</v>
      </c>
      <c r="I54" s="24" t="s">
        <v>719</v>
      </c>
      <c r="J54" s="22" t="s">
        <v>1182</v>
      </c>
    </row>
    <row r="55" spans="2:10" s="26" customFormat="1" ht="18.75">
      <c r="B55" s="27"/>
      <c r="C55" s="28"/>
      <c r="D55" s="29"/>
      <c r="E55" s="27"/>
      <c r="F55" s="30" t="s">
        <v>171</v>
      </c>
      <c r="G55" s="30" t="s">
        <v>171</v>
      </c>
      <c r="H55" s="30" t="s">
        <v>171</v>
      </c>
      <c r="I55" s="29" t="s">
        <v>720</v>
      </c>
      <c r="J55" s="27"/>
    </row>
    <row r="56" spans="2:10" s="26" customFormat="1" ht="18.75">
      <c r="B56" s="22">
        <v>16</v>
      </c>
      <c r="C56" s="23" t="s">
        <v>518</v>
      </c>
      <c r="D56" s="24" t="s">
        <v>267</v>
      </c>
      <c r="E56" s="22" t="s">
        <v>302</v>
      </c>
      <c r="F56" s="25">
        <v>100000</v>
      </c>
      <c r="G56" s="25">
        <v>100000</v>
      </c>
      <c r="H56" s="25">
        <v>100000</v>
      </c>
      <c r="I56" s="24" t="s">
        <v>719</v>
      </c>
      <c r="J56" s="22" t="s">
        <v>178</v>
      </c>
    </row>
    <row r="57" spans="2:10" s="26" customFormat="1" ht="18.75">
      <c r="B57" s="39"/>
      <c r="C57" s="39"/>
      <c r="D57" s="29"/>
      <c r="E57" s="27"/>
      <c r="F57" s="30" t="s">
        <v>171</v>
      </c>
      <c r="G57" s="30" t="s">
        <v>171</v>
      </c>
      <c r="H57" s="30" t="s">
        <v>171</v>
      </c>
      <c r="I57" s="29" t="s">
        <v>720</v>
      </c>
      <c r="J57" s="39"/>
    </row>
    <row r="58" spans="2:10" s="26" customFormat="1" ht="18.75">
      <c r="B58" s="22">
        <v>17</v>
      </c>
      <c r="C58" s="23" t="s">
        <v>1585</v>
      </c>
      <c r="D58" s="24" t="s">
        <v>661</v>
      </c>
      <c r="E58" s="22" t="s">
        <v>650</v>
      </c>
      <c r="F58" s="25">
        <v>90000</v>
      </c>
      <c r="G58" s="25">
        <v>90000</v>
      </c>
      <c r="H58" s="25">
        <v>90000</v>
      </c>
      <c r="I58" s="24" t="s">
        <v>721</v>
      </c>
      <c r="J58" s="22" t="s">
        <v>1182</v>
      </c>
    </row>
    <row r="59" spans="2:10" s="26" customFormat="1" ht="18.75">
      <c r="B59" s="39"/>
      <c r="C59" s="39" t="s">
        <v>517</v>
      </c>
      <c r="D59" s="40" t="s">
        <v>167</v>
      </c>
      <c r="E59" s="38"/>
      <c r="F59" s="41" t="s">
        <v>171</v>
      </c>
      <c r="G59" s="41" t="s">
        <v>171</v>
      </c>
      <c r="H59" s="41" t="s">
        <v>171</v>
      </c>
      <c r="I59" s="40"/>
      <c r="J59" s="38"/>
    </row>
    <row r="60" spans="2:10" s="26" customFormat="1" ht="18.75">
      <c r="B60" s="22">
        <v>18</v>
      </c>
      <c r="C60" s="23" t="s">
        <v>1586</v>
      </c>
      <c r="D60" s="24" t="s">
        <v>729</v>
      </c>
      <c r="E60" s="22" t="s">
        <v>1246</v>
      </c>
      <c r="F60" s="25">
        <v>300000</v>
      </c>
      <c r="G60" s="25">
        <v>200000</v>
      </c>
      <c r="H60" s="25">
        <v>200000</v>
      </c>
      <c r="I60" s="24" t="s">
        <v>722</v>
      </c>
      <c r="J60" s="22" t="s">
        <v>1182</v>
      </c>
    </row>
    <row r="61" spans="2:10" s="26" customFormat="1" ht="18.75">
      <c r="B61" s="38"/>
      <c r="C61" s="39" t="s">
        <v>1587</v>
      </c>
      <c r="D61" s="40" t="s">
        <v>730</v>
      </c>
      <c r="E61" s="38"/>
      <c r="F61" s="41" t="s">
        <v>171</v>
      </c>
      <c r="G61" s="41" t="s">
        <v>171</v>
      </c>
      <c r="H61" s="41" t="s">
        <v>171</v>
      </c>
      <c r="I61" s="40" t="s">
        <v>731</v>
      </c>
      <c r="J61" s="38"/>
    </row>
    <row r="62" spans="2:10" s="26" customFormat="1" ht="18.75">
      <c r="B62" s="22">
        <v>19</v>
      </c>
      <c r="C62" s="23" t="s">
        <v>1784</v>
      </c>
      <c r="D62" s="24" t="s">
        <v>729</v>
      </c>
      <c r="E62" s="22" t="s">
        <v>38</v>
      </c>
      <c r="F62" s="25">
        <v>20000</v>
      </c>
      <c r="G62" s="25">
        <v>20000</v>
      </c>
      <c r="H62" s="25">
        <v>20000</v>
      </c>
      <c r="I62" s="24" t="s">
        <v>722</v>
      </c>
      <c r="J62" s="22" t="s">
        <v>1182</v>
      </c>
    </row>
    <row r="63" spans="2:10" s="26" customFormat="1" ht="18.75">
      <c r="B63" s="38"/>
      <c r="C63" s="39" t="s">
        <v>1588</v>
      </c>
      <c r="D63" s="40" t="s">
        <v>730</v>
      </c>
      <c r="E63" s="38"/>
      <c r="F63" s="41" t="s">
        <v>171</v>
      </c>
      <c r="G63" s="41" t="s">
        <v>171</v>
      </c>
      <c r="H63" s="41" t="s">
        <v>171</v>
      </c>
      <c r="I63" s="40" t="s">
        <v>731</v>
      </c>
      <c r="J63" s="38"/>
    </row>
    <row r="64" spans="2:10" s="26" customFormat="1" ht="18.75">
      <c r="B64" s="27">
        <v>20</v>
      </c>
      <c r="C64" s="28" t="s">
        <v>1783</v>
      </c>
      <c r="D64" s="29" t="s">
        <v>1941</v>
      </c>
      <c r="E64" s="22" t="s">
        <v>8</v>
      </c>
      <c r="F64" s="30">
        <v>30000</v>
      </c>
      <c r="G64" s="30">
        <v>30000</v>
      </c>
      <c r="H64" s="30">
        <v>30000</v>
      </c>
      <c r="I64" s="29" t="s">
        <v>1942</v>
      </c>
      <c r="J64" s="22" t="s">
        <v>1182</v>
      </c>
    </row>
    <row r="65" spans="2:10" s="26" customFormat="1" ht="18.75">
      <c r="B65" s="38"/>
      <c r="C65" s="39"/>
      <c r="D65" s="40" t="s">
        <v>670</v>
      </c>
      <c r="E65" s="38"/>
      <c r="F65" s="97" t="s">
        <v>171</v>
      </c>
      <c r="G65" s="97" t="s">
        <v>171</v>
      </c>
      <c r="H65" s="97" t="s">
        <v>171</v>
      </c>
      <c r="I65" s="40" t="s">
        <v>1943</v>
      </c>
      <c r="J65" s="38"/>
    </row>
    <row r="66" spans="2:10" s="48" customFormat="1" ht="18.75">
      <c r="B66" s="47"/>
      <c r="D66" s="49"/>
      <c r="E66" s="47"/>
      <c r="F66" s="50"/>
      <c r="G66" s="50"/>
      <c r="H66" s="50"/>
      <c r="I66" s="49"/>
      <c r="J66" s="47"/>
    </row>
    <row r="67" spans="2:10" s="48" customFormat="1" ht="18.75">
      <c r="B67" s="47"/>
      <c r="D67" s="49"/>
      <c r="E67" s="47"/>
      <c r="F67" s="50"/>
      <c r="G67" s="50"/>
      <c r="H67" s="50"/>
      <c r="I67" s="49"/>
      <c r="J67" s="47"/>
    </row>
    <row r="68" spans="2:10" s="48" customFormat="1" ht="18.75">
      <c r="B68" s="47"/>
      <c r="D68" s="49"/>
      <c r="E68" s="47"/>
      <c r="F68" s="50"/>
      <c r="G68" s="50"/>
      <c r="H68" s="50"/>
      <c r="I68" s="49"/>
      <c r="J68" s="47"/>
    </row>
    <row r="69" spans="4:9" s="48" customFormat="1" ht="18.75">
      <c r="D69" s="49"/>
      <c r="E69" s="47"/>
      <c r="F69" s="50"/>
      <c r="G69" s="50"/>
      <c r="H69" s="50"/>
      <c r="I69" s="49"/>
    </row>
    <row r="70" spans="2:10" s="26" customFormat="1" ht="19.5" thickBot="1">
      <c r="B70" s="47"/>
      <c r="C70" s="48"/>
      <c r="D70" s="49"/>
      <c r="E70" s="47"/>
      <c r="F70" s="50"/>
      <c r="G70" s="50"/>
      <c r="H70" s="50"/>
      <c r="I70" s="49"/>
      <c r="J70" s="47"/>
    </row>
    <row r="71" spans="2:10" s="26" customFormat="1" ht="18.75">
      <c r="B71" s="338" t="s">
        <v>1249</v>
      </c>
      <c r="C71" s="338"/>
      <c r="D71" s="338"/>
      <c r="E71" s="110"/>
      <c r="F71" s="110"/>
      <c r="G71" s="110"/>
      <c r="H71" s="110"/>
      <c r="I71" s="110"/>
      <c r="J71" s="111">
        <v>46</v>
      </c>
    </row>
    <row r="72" spans="2:10" s="26" customFormat="1" ht="18.75">
      <c r="B72" s="49"/>
      <c r="C72" s="49"/>
      <c r="D72" s="49"/>
      <c r="E72" s="48"/>
      <c r="F72" s="48"/>
      <c r="G72" s="48"/>
      <c r="H72" s="48"/>
      <c r="I72" s="48"/>
      <c r="J72" s="51"/>
    </row>
    <row r="73" spans="2:10" s="26" customFormat="1" ht="18.75">
      <c r="B73" s="49"/>
      <c r="C73" s="49"/>
      <c r="D73" s="49"/>
      <c r="E73" s="48"/>
      <c r="F73" s="48"/>
      <c r="G73" s="48"/>
      <c r="H73" s="48"/>
      <c r="I73" s="48"/>
      <c r="J73" s="51"/>
    </row>
    <row r="74" spans="2:10" s="48" customFormat="1" ht="18.75">
      <c r="B74" s="347"/>
      <c r="C74" s="347"/>
      <c r="D74" s="347"/>
      <c r="E74" s="347"/>
      <c r="F74" s="347"/>
      <c r="G74" s="347"/>
      <c r="H74" s="347"/>
      <c r="I74" s="347"/>
      <c r="J74" s="347"/>
    </row>
    <row r="75" spans="2:10" s="26" customFormat="1" ht="18.75">
      <c r="B75" s="333" t="s">
        <v>144</v>
      </c>
      <c r="C75" s="333"/>
      <c r="D75" s="333"/>
      <c r="E75" s="333"/>
      <c r="F75" s="333"/>
      <c r="G75" s="333"/>
      <c r="H75" s="333"/>
      <c r="I75" s="333"/>
      <c r="J75" s="333"/>
    </row>
    <row r="76" spans="2:10" s="26" customFormat="1" ht="18.75">
      <c r="B76" s="333" t="s">
        <v>1250</v>
      </c>
      <c r="C76" s="333"/>
      <c r="D76" s="333"/>
      <c r="E76" s="333"/>
      <c r="F76" s="333"/>
      <c r="G76" s="333"/>
      <c r="H76" s="333"/>
      <c r="I76" s="333"/>
      <c r="J76" s="333"/>
    </row>
    <row r="77" spans="2:10" s="26" customFormat="1" ht="18.75">
      <c r="B77" s="333" t="s">
        <v>125</v>
      </c>
      <c r="C77" s="333"/>
      <c r="D77" s="333"/>
      <c r="E77" s="333"/>
      <c r="F77" s="333"/>
      <c r="G77" s="333"/>
      <c r="H77" s="333"/>
      <c r="I77" s="333"/>
      <c r="J77" s="333"/>
    </row>
    <row r="78" spans="2:10" s="26" customFormat="1" ht="18.75">
      <c r="B78" s="42" t="s">
        <v>256</v>
      </c>
      <c r="C78" s="42"/>
      <c r="D78" s="42"/>
      <c r="E78" s="42"/>
      <c r="F78" s="42"/>
      <c r="G78" s="42"/>
      <c r="H78" s="42"/>
      <c r="I78" s="42"/>
      <c r="J78" s="42"/>
    </row>
    <row r="79" spans="2:10" s="26" customFormat="1" ht="18.75">
      <c r="B79" s="42" t="s">
        <v>258</v>
      </c>
      <c r="C79" s="42"/>
      <c r="D79" s="42"/>
      <c r="E79" s="42"/>
      <c r="F79" s="42"/>
      <c r="G79" s="42"/>
      <c r="H79" s="42"/>
      <c r="I79" s="42"/>
      <c r="J79" s="42"/>
    </row>
    <row r="80" spans="2:10" s="26" customFormat="1" ht="18.75">
      <c r="B80" s="107" t="s">
        <v>146</v>
      </c>
      <c r="C80" s="107" t="s">
        <v>147</v>
      </c>
      <c r="D80" s="107" t="s">
        <v>148</v>
      </c>
      <c r="E80" s="107" t="s">
        <v>149</v>
      </c>
      <c r="F80" s="335" t="s">
        <v>150</v>
      </c>
      <c r="G80" s="336"/>
      <c r="H80" s="337"/>
      <c r="I80" s="107" t="s">
        <v>153</v>
      </c>
      <c r="J80" s="107" t="s">
        <v>155</v>
      </c>
    </row>
    <row r="81" spans="2:10" s="26" customFormat="1" ht="18.75">
      <c r="B81" s="75"/>
      <c r="C81" s="75"/>
      <c r="D81" s="75"/>
      <c r="E81" s="76" t="s">
        <v>152</v>
      </c>
      <c r="F81" s="107">
        <v>2556</v>
      </c>
      <c r="G81" s="107">
        <v>2557</v>
      </c>
      <c r="H81" s="107">
        <v>2558</v>
      </c>
      <c r="I81" s="76" t="s">
        <v>154</v>
      </c>
      <c r="J81" s="76" t="s">
        <v>156</v>
      </c>
    </row>
    <row r="82" spans="2:10" s="26" customFormat="1" ht="18.75">
      <c r="B82" s="108"/>
      <c r="C82" s="108"/>
      <c r="D82" s="108"/>
      <c r="E82" s="108"/>
      <c r="F82" s="109" t="s">
        <v>151</v>
      </c>
      <c r="G82" s="109" t="s">
        <v>151</v>
      </c>
      <c r="H82" s="109" t="s">
        <v>151</v>
      </c>
      <c r="I82" s="108"/>
      <c r="J82" s="108"/>
    </row>
    <row r="83" spans="2:10" s="26" customFormat="1" ht="18.75">
      <c r="B83" s="22">
        <v>21</v>
      </c>
      <c r="C83" s="23" t="s">
        <v>1782</v>
      </c>
      <c r="D83" s="24" t="s">
        <v>1785</v>
      </c>
      <c r="E83" s="22" t="s">
        <v>13</v>
      </c>
      <c r="F83" s="25">
        <v>300000</v>
      </c>
      <c r="G83" s="25" t="s">
        <v>157</v>
      </c>
      <c r="H83" s="25" t="s">
        <v>157</v>
      </c>
      <c r="I83" s="24" t="s">
        <v>279</v>
      </c>
      <c r="J83" s="22" t="s">
        <v>1229</v>
      </c>
    </row>
    <row r="84" spans="2:10" s="26" customFormat="1" ht="18.75">
      <c r="B84" s="39"/>
      <c r="C84" s="39"/>
      <c r="D84" s="40"/>
      <c r="E84" s="38"/>
      <c r="F84" s="41" t="s">
        <v>171</v>
      </c>
      <c r="G84" s="41"/>
      <c r="H84" s="41"/>
      <c r="I84" s="40"/>
      <c r="J84" s="38"/>
    </row>
    <row r="85" spans="2:10" s="26" customFormat="1" ht="18.75">
      <c r="B85" s="22">
        <v>22</v>
      </c>
      <c r="C85" s="23" t="s">
        <v>1781</v>
      </c>
      <c r="D85" s="24" t="s">
        <v>260</v>
      </c>
      <c r="E85" s="22" t="s">
        <v>8</v>
      </c>
      <c r="F85" s="25">
        <v>10000</v>
      </c>
      <c r="G85" s="25">
        <v>10000</v>
      </c>
      <c r="H85" s="25">
        <v>10000</v>
      </c>
      <c r="I85" s="24" t="s">
        <v>717</v>
      </c>
      <c r="J85" s="22" t="s">
        <v>178</v>
      </c>
    </row>
    <row r="86" spans="2:10" s="26" customFormat="1" ht="18.75">
      <c r="B86" s="39"/>
      <c r="C86" s="39" t="s">
        <v>161</v>
      </c>
      <c r="D86" s="40" t="s">
        <v>261</v>
      </c>
      <c r="E86" s="38"/>
      <c r="F86" s="41" t="s">
        <v>171</v>
      </c>
      <c r="G86" s="41" t="s">
        <v>171</v>
      </c>
      <c r="H86" s="41" t="s">
        <v>171</v>
      </c>
      <c r="I86" s="40" t="s">
        <v>262</v>
      </c>
      <c r="J86" s="39"/>
    </row>
    <row r="87" spans="2:10" s="26" customFormat="1" ht="18.75">
      <c r="B87" s="22">
        <v>23</v>
      </c>
      <c r="C87" s="23" t="s">
        <v>1589</v>
      </c>
      <c r="D87" s="24" t="s">
        <v>263</v>
      </c>
      <c r="E87" s="22" t="s">
        <v>650</v>
      </c>
      <c r="F87" s="25">
        <v>10000</v>
      </c>
      <c r="G87" s="25">
        <v>10000</v>
      </c>
      <c r="H87" s="25">
        <v>10000</v>
      </c>
      <c r="I87" s="24" t="s">
        <v>718</v>
      </c>
      <c r="J87" s="22" t="s">
        <v>1182</v>
      </c>
    </row>
    <row r="88" spans="2:10" s="26" customFormat="1" ht="18.75">
      <c r="B88" s="27"/>
      <c r="C88" s="28" t="s">
        <v>179</v>
      </c>
      <c r="D88" s="29" t="s">
        <v>179</v>
      </c>
      <c r="E88" s="27"/>
      <c r="F88" s="30" t="s">
        <v>171</v>
      </c>
      <c r="G88" s="30" t="s">
        <v>171</v>
      </c>
      <c r="H88" s="30" t="s">
        <v>171</v>
      </c>
      <c r="I88" s="29" t="s">
        <v>168</v>
      </c>
      <c r="J88" s="27"/>
    </row>
    <row r="89" spans="2:10" s="26" customFormat="1" ht="18.75">
      <c r="B89" s="22">
        <v>24</v>
      </c>
      <c r="C89" s="23" t="s">
        <v>1592</v>
      </c>
      <c r="D89" s="24" t="s">
        <v>135</v>
      </c>
      <c r="E89" s="22" t="s">
        <v>13</v>
      </c>
      <c r="F89" s="25">
        <v>30000</v>
      </c>
      <c r="G89" s="25">
        <v>30000</v>
      </c>
      <c r="H89" s="25">
        <v>30000</v>
      </c>
      <c r="I89" s="24" t="s">
        <v>611</v>
      </c>
      <c r="J89" s="22" t="s">
        <v>1182</v>
      </c>
    </row>
    <row r="90" spans="2:10" s="26" customFormat="1" ht="18.75">
      <c r="B90" s="39"/>
      <c r="C90" s="39"/>
      <c r="D90" s="40" t="s">
        <v>136</v>
      </c>
      <c r="E90" s="38"/>
      <c r="F90" s="41" t="s">
        <v>171</v>
      </c>
      <c r="G90" s="41" t="s">
        <v>171</v>
      </c>
      <c r="H90" s="41" t="s">
        <v>171</v>
      </c>
      <c r="I90" s="40" t="s">
        <v>612</v>
      </c>
      <c r="J90" s="38"/>
    </row>
    <row r="91" spans="2:10" s="48" customFormat="1" ht="18.75">
      <c r="B91" s="22">
        <v>25</v>
      </c>
      <c r="C91" s="23" t="s">
        <v>1593</v>
      </c>
      <c r="D91" s="24" t="s">
        <v>141</v>
      </c>
      <c r="E91" s="22" t="s">
        <v>1595</v>
      </c>
      <c r="F91" s="25">
        <v>30000</v>
      </c>
      <c r="G91" s="25">
        <v>30000</v>
      </c>
      <c r="H91" s="25">
        <v>30000</v>
      </c>
      <c r="I91" s="24" t="s">
        <v>723</v>
      </c>
      <c r="J91" s="22" t="s">
        <v>178</v>
      </c>
    </row>
    <row r="92" spans="2:10" s="48" customFormat="1" ht="18.75">
      <c r="B92" s="38"/>
      <c r="C92" s="39" t="s">
        <v>1594</v>
      </c>
      <c r="D92" s="40"/>
      <c r="E92" s="38" t="s">
        <v>4</v>
      </c>
      <c r="F92" s="41" t="s">
        <v>171</v>
      </c>
      <c r="G92" s="41" t="s">
        <v>171</v>
      </c>
      <c r="H92" s="41" t="s">
        <v>171</v>
      </c>
      <c r="I92" s="40" t="s">
        <v>724</v>
      </c>
      <c r="J92" s="38"/>
    </row>
    <row r="93" spans="2:10" s="48" customFormat="1" ht="18.75">
      <c r="B93" s="22">
        <v>26</v>
      </c>
      <c r="C93" s="28" t="s">
        <v>1596</v>
      </c>
      <c r="D93" s="29" t="s">
        <v>142</v>
      </c>
      <c r="E93" s="27" t="s">
        <v>13</v>
      </c>
      <c r="F93" s="30">
        <v>30000</v>
      </c>
      <c r="G93" s="30">
        <v>30000</v>
      </c>
      <c r="H93" s="30">
        <v>30000</v>
      </c>
      <c r="I93" s="24" t="s">
        <v>723</v>
      </c>
      <c r="J93" s="27" t="s">
        <v>178</v>
      </c>
    </row>
    <row r="94" spans="1:10" s="122" customFormat="1" ht="18.75">
      <c r="A94" s="48"/>
      <c r="B94" s="28"/>
      <c r="C94" s="39"/>
      <c r="D94" s="40" t="s">
        <v>143</v>
      </c>
      <c r="E94" s="38" t="s">
        <v>27</v>
      </c>
      <c r="F94" s="41" t="s">
        <v>171</v>
      </c>
      <c r="G94" s="41" t="s">
        <v>171</v>
      </c>
      <c r="H94" s="41" t="s">
        <v>171</v>
      </c>
      <c r="I94" s="40" t="s">
        <v>724</v>
      </c>
      <c r="J94" s="38"/>
    </row>
    <row r="95" spans="2:10" s="48" customFormat="1" ht="18.75">
      <c r="B95" s="22">
        <v>27</v>
      </c>
      <c r="C95" s="23" t="s">
        <v>1597</v>
      </c>
      <c r="D95" s="24" t="s">
        <v>1599</v>
      </c>
      <c r="E95" s="22" t="s">
        <v>292</v>
      </c>
      <c r="F95" s="25">
        <v>30000</v>
      </c>
      <c r="G95" s="30">
        <v>30000</v>
      </c>
      <c r="H95" s="30">
        <v>30000</v>
      </c>
      <c r="I95" s="24" t="s">
        <v>762</v>
      </c>
      <c r="J95" s="22" t="s">
        <v>178</v>
      </c>
    </row>
    <row r="96" spans="2:10" s="48" customFormat="1" ht="18.75">
      <c r="B96" s="38"/>
      <c r="C96" s="39" t="s">
        <v>1598</v>
      </c>
      <c r="D96" s="40" t="s">
        <v>278</v>
      </c>
      <c r="E96" s="38" t="s">
        <v>179</v>
      </c>
      <c r="F96" s="41" t="s">
        <v>171</v>
      </c>
      <c r="G96" s="41" t="s">
        <v>171</v>
      </c>
      <c r="H96" s="41" t="s">
        <v>171</v>
      </c>
      <c r="I96" s="40" t="s">
        <v>763</v>
      </c>
      <c r="J96" s="38"/>
    </row>
    <row r="97" spans="2:10" s="48" customFormat="1" ht="18.75">
      <c r="B97" s="22">
        <v>28</v>
      </c>
      <c r="C97" s="23" t="s">
        <v>1600</v>
      </c>
      <c r="D97" s="24" t="s">
        <v>778</v>
      </c>
      <c r="E97" s="22" t="s">
        <v>650</v>
      </c>
      <c r="F97" s="25">
        <v>70000</v>
      </c>
      <c r="G97" s="25">
        <v>70000</v>
      </c>
      <c r="H97" s="25">
        <v>70000</v>
      </c>
      <c r="I97" s="24" t="s">
        <v>780</v>
      </c>
      <c r="J97" s="22" t="s">
        <v>1182</v>
      </c>
    </row>
    <row r="98" spans="2:10" s="48" customFormat="1" ht="18.75">
      <c r="B98" s="38"/>
      <c r="C98" s="39" t="s">
        <v>1601</v>
      </c>
      <c r="D98" s="40" t="s">
        <v>779</v>
      </c>
      <c r="E98" s="38" t="s">
        <v>27</v>
      </c>
      <c r="F98" s="41" t="s">
        <v>171</v>
      </c>
      <c r="G98" s="41" t="s">
        <v>171</v>
      </c>
      <c r="H98" s="41" t="s">
        <v>171</v>
      </c>
      <c r="I98" s="40" t="s">
        <v>781</v>
      </c>
      <c r="J98" s="38"/>
    </row>
    <row r="99" spans="2:10" s="48" customFormat="1" ht="18.75">
      <c r="B99" s="22">
        <v>29</v>
      </c>
      <c r="C99" s="23" t="s">
        <v>1602</v>
      </c>
      <c r="D99" s="24" t="s">
        <v>808</v>
      </c>
      <c r="E99" s="22" t="s">
        <v>650</v>
      </c>
      <c r="F99" s="25">
        <v>20000</v>
      </c>
      <c r="G99" s="25">
        <v>20000</v>
      </c>
      <c r="H99" s="25">
        <v>20000</v>
      </c>
      <c r="I99" s="24" t="s">
        <v>810</v>
      </c>
      <c r="J99" s="22" t="s">
        <v>178</v>
      </c>
    </row>
    <row r="100" spans="2:10" s="48" customFormat="1" ht="18.75">
      <c r="B100" s="38"/>
      <c r="C100" s="39" t="s">
        <v>1603</v>
      </c>
      <c r="D100" s="40" t="s">
        <v>809</v>
      </c>
      <c r="E100" s="38" t="s">
        <v>125</v>
      </c>
      <c r="F100" s="41" t="s">
        <v>171</v>
      </c>
      <c r="G100" s="41" t="s">
        <v>171</v>
      </c>
      <c r="H100" s="41" t="s">
        <v>171</v>
      </c>
      <c r="I100" s="40" t="s">
        <v>651</v>
      </c>
      <c r="J100" s="38"/>
    </row>
    <row r="101" spans="2:10" s="26" customFormat="1" ht="18.75">
      <c r="B101" s="22">
        <v>30</v>
      </c>
      <c r="C101" s="23" t="s">
        <v>520</v>
      </c>
      <c r="D101" s="175" t="s">
        <v>521</v>
      </c>
      <c r="E101" s="22" t="s">
        <v>650</v>
      </c>
      <c r="F101" s="25">
        <v>10000</v>
      </c>
      <c r="G101" s="25">
        <v>10000</v>
      </c>
      <c r="H101" s="25">
        <v>10000</v>
      </c>
      <c r="I101" s="24" t="s">
        <v>522</v>
      </c>
      <c r="J101" s="22" t="s">
        <v>1182</v>
      </c>
    </row>
    <row r="102" spans="2:10" s="26" customFormat="1" ht="18.75">
      <c r="B102" s="38"/>
      <c r="C102" s="39"/>
      <c r="D102" s="40"/>
      <c r="E102" s="38"/>
      <c r="F102" s="97" t="s">
        <v>171</v>
      </c>
      <c r="G102" s="97" t="s">
        <v>171</v>
      </c>
      <c r="H102" s="97" t="s">
        <v>171</v>
      </c>
      <c r="I102" s="40" t="s">
        <v>523</v>
      </c>
      <c r="J102" s="38"/>
    </row>
    <row r="103" spans="2:10" s="26" customFormat="1" ht="18.75">
      <c r="B103" s="47"/>
      <c r="C103" s="48"/>
      <c r="D103" s="49"/>
      <c r="E103" s="47"/>
      <c r="F103" s="50"/>
      <c r="G103" s="50"/>
      <c r="H103" s="50"/>
      <c r="I103" s="49"/>
      <c r="J103" s="47"/>
    </row>
    <row r="104" spans="2:10" s="26" customFormat="1" ht="18.75">
      <c r="B104" s="47"/>
      <c r="C104" s="48"/>
      <c r="D104" s="49"/>
      <c r="E104" s="47"/>
      <c r="F104" s="50"/>
      <c r="G104" s="50"/>
      <c r="H104" s="50"/>
      <c r="I104" s="49"/>
      <c r="J104" s="47"/>
    </row>
    <row r="105" spans="2:10" s="26" customFormat="1" ht="18.75">
      <c r="B105" s="47"/>
      <c r="C105" s="48"/>
      <c r="D105" s="49"/>
      <c r="E105" s="47"/>
      <c r="F105" s="50"/>
      <c r="G105" s="50"/>
      <c r="H105" s="50"/>
      <c r="I105" s="49"/>
      <c r="J105" s="47"/>
    </row>
    <row r="106" spans="2:10" s="26" customFormat="1" ht="18.75">
      <c r="B106" s="47"/>
      <c r="C106" s="48"/>
      <c r="D106" s="49"/>
      <c r="E106" s="47"/>
      <c r="F106" s="50"/>
      <c r="G106" s="50"/>
      <c r="H106" s="50"/>
      <c r="I106" s="49"/>
      <c r="J106" s="47"/>
    </row>
    <row r="107" spans="2:10" s="48" customFormat="1" ht="19.5" thickBot="1">
      <c r="B107" s="47"/>
      <c r="D107" s="49"/>
      <c r="E107" s="47"/>
      <c r="F107" s="50"/>
      <c r="G107" s="50"/>
      <c r="H107" s="50"/>
      <c r="I107" s="49"/>
      <c r="J107" s="47"/>
    </row>
    <row r="108" spans="2:10" s="26" customFormat="1" ht="18.75">
      <c r="B108" s="338" t="s">
        <v>1249</v>
      </c>
      <c r="C108" s="338"/>
      <c r="D108" s="338"/>
      <c r="E108" s="110"/>
      <c r="F108" s="110"/>
      <c r="G108" s="110"/>
      <c r="H108" s="110"/>
      <c r="I108" s="110"/>
      <c r="J108" s="111">
        <v>47</v>
      </c>
    </row>
    <row r="109" spans="2:10" s="26" customFormat="1" ht="18.75">
      <c r="B109" s="49"/>
      <c r="C109" s="49"/>
      <c r="D109" s="49"/>
      <c r="E109" s="48"/>
      <c r="F109" s="48"/>
      <c r="G109" s="48"/>
      <c r="H109" s="48"/>
      <c r="I109" s="48"/>
      <c r="J109" s="51"/>
    </row>
    <row r="110" spans="2:10" s="26" customFormat="1" ht="18.75">
      <c r="B110" s="333" t="s">
        <v>144</v>
      </c>
      <c r="C110" s="333"/>
      <c r="D110" s="333"/>
      <c r="E110" s="333"/>
      <c r="F110" s="333"/>
      <c r="G110" s="333"/>
      <c r="H110" s="333"/>
      <c r="I110" s="333"/>
      <c r="J110" s="333"/>
    </row>
    <row r="111" spans="2:10" s="26" customFormat="1" ht="18.75">
      <c r="B111" s="333" t="s">
        <v>1250</v>
      </c>
      <c r="C111" s="333"/>
      <c r="D111" s="333"/>
      <c r="E111" s="333"/>
      <c r="F111" s="333"/>
      <c r="G111" s="333"/>
      <c r="H111" s="333"/>
      <c r="I111" s="333"/>
      <c r="J111" s="333"/>
    </row>
    <row r="112" spans="2:10" s="26" customFormat="1" ht="18.75">
      <c r="B112" s="333" t="s">
        <v>125</v>
      </c>
      <c r="C112" s="333"/>
      <c r="D112" s="333"/>
      <c r="E112" s="333"/>
      <c r="F112" s="333"/>
      <c r="G112" s="333"/>
      <c r="H112" s="333"/>
      <c r="I112" s="333"/>
      <c r="J112" s="333"/>
    </row>
    <row r="113" spans="2:10" s="26" customFormat="1" ht="18.75">
      <c r="B113" s="42" t="s">
        <v>256</v>
      </c>
      <c r="C113" s="42"/>
      <c r="D113" s="42"/>
      <c r="E113" s="42"/>
      <c r="F113" s="42"/>
      <c r="G113" s="42"/>
      <c r="H113" s="42"/>
      <c r="I113" s="42"/>
      <c r="J113" s="42"/>
    </row>
    <row r="114" spans="2:10" s="26" customFormat="1" ht="18.75">
      <c r="B114" s="42" t="s">
        <v>258</v>
      </c>
      <c r="C114" s="42"/>
      <c r="D114" s="42"/>
      <c r="E114" s="42"/>
      <c r="F114" s="42"/>
      <c r="G114" s="42"/>
      <c r="H114" s="42"/>
      <c r="I114" s="42"/>
      <c r="J114" s="42"/>
    </row>
    <row r="115" spans="2:10" s="26" customFormat="1" ht="18.75">
      <c r="B115" s="107" t="s">
        <v>146</v>
      </c>
      <c r="C115" s="107" t="s">
        <v>147</v>
      </c>
      <c r="D115" s="107" t="s">
        <v>148</v>
      </c>
      <c r="E115" s="107" t="s">
        <v>149</v>
      </c>
      <c r="F115" s="335" t="s">
        <v>150</v>
      </c>
      <c r="G115" s="336"/>
      <c r="H115" s="337"/>
      <c r="I115" s="107" t="s">
        <v>153</v>
      </c>
      <c r="J115" s="107" t="s">
        <v>155</v>
      </c>
    </row>
    <row r="116" spans="2:10" s="26" customFormat="1" ht="18.75">
      <c r="B116" s="75"/>
      <c r="C116" s="75"/>
      <c r="D116" s="75"/>
      <c r="E116" s="76" t="s">
        <v>152</v>
      </c>
      <c r="F116" s="107">
        <v>2556</v>
      </c>
      <c r="G116" s="107">
        <v>2557</v>
      </c>
      <c r="H116" s="107">
        <v>2558</v>
      </c>
      <c r="I116" s="76" t="s">
        <v>154</v>
      </c>
      <c r="J116" s="76" t="s">
        <v>156</v>
      </c>
    </row>
    <row r="117" spans="2:10" s="26" customFormat="1" ht="18.75">
      <c r="B117" s="108"/>
      <c r="C117" s="108"/>
      <c r="D117" s="108"/>
      <c r="E117" s="108"/>
      <c r="F117" s="109" t="s">
        <v>151</v>
      </c>
      <c r="G117" s="109" t="s">
        <v>151</v>
      </c>
      <c r="H117" s="109" t="s">
        <v>151</v>
      </c>
      <c r="I117" s="108"/>
      <c r="J117" s="108"/>
    </row>
    <row r="118" spans="2:10" s="48" customFormat="1" ht="18.75">
      <c r="B118" s="22">
        <v>31</v>
      </c>
      <c r="C118" s="23" t="s">
        <v>1604</v>
      </c>
      <c r="D118" s="24" t="s">
        <v>1222</v>
      </c>
      <c r="E118" s="22" t="s">
        <v>650</v>
      </c>
      <c r="F118" s="25">
        <v>20000</v>
      </c>
      <c r="G118" s="25">
        <v>20000</v>
      </c>
      <c r="H118" s="25">
        <v>20000</v>
      </c>
      <c r="I118" s="24" t="s">
        <v>1223</v>
      </c>
      <c r="J118" s="22" t="s">
        <v>1182</v>
      </c>
    </row>
    <row r="119" spans="2:10" s="48" customFormat="1" ht="18.75">
      <c r="B119" s="38"/>
      <c r="C119" s="39"/>
      <c r="D119" s="40" t="s">
        <v>1177</v>
      </c>
      <c r="E119" s="38" t="s">
        <v>27</v>
      </c>
      <c r="F119" s="41" t="s">
        <v>171</v>
      </c>
      <c r="G119" s="41" t="s">
        <v>171</v>
      </c>
      <c r="H119" s="41" t="s">
        <v>171</v>
      </c>
      <c r="I119" s="40"/>
      <c r="J119" s="38"/>
    </row>
    <row r="120" spans="2:10" s="26" customFormat="1" ht="18.75">
      <c r="B120" s="22">
        <v>32</v>
      </c>
      <c r="C120" s="23" t="s">
        <v>1605</v>
      </c>
      <c r="D120" s="24" t="s">
        <v>1185</v>
      </c>
      <c r="E120" s="22" t="s">
        <v>650</v>
      </c>
      <c r="F120" s="25">
        <v>30000</v>
      </c>
      <c r="G120" s="25">
        <v>30000</v>
      </c>
      <c r="H120" s="25">
        <v>30000</v>
      </c>
      <c r="I120" s="24" t="s">
        <v>1186</v>
      </c>
      <c r="J120" s="22" t="s">
        <v>178</v>
      </c>
    </row>
    <row r="121" spans="2:10" s="26" customFormat="1" ht="18.75">
      <c r="B121" s="38"/>
      <c r="C121" s="39" t="s">
        <v>179</v>
      </c>
      <c r="D121" s="40"/>
      <c r="E121" s="38"/>
      <c r="F121" s="41" t="s">
        <v>171</v>
      </c>
      <c r="G121" s="41" t="s">
        <v>171</v>
      </c>
      <c r="H121" s="41" t="s">
        <v>171</v>
      </c>
      <c r="I121" s="40" t="s">
        <v>1187</v>
      </c>
      <c r="J121" s="38"/>
    </row>
    <row r="122" spans="2:10" s="26" customFormat="1" ht="18.75">
      <c r="B122" s="22">
        <v>33</v>
      </c>
      <c r="C122" s="23" t="s">
        <v>1786</v>
      </c>
      <c r="D122" s="175" t="s">
        <v>1062</v>
      </c>
      <c r="E122" s="22" t="s">
        <v>292</v>
      </c>
      <c r="F122" s="25" t="s">
        <v>1264</v>
      </c>
      <c r="G122" s="25">
        <v>30000</v>
      </c>
      <c r="H122" s="25" t="s">
        <v>1264</v>
      </c>
      <c r="I122" s="24" t="s">
        <v>1945</v>
      </c>
      <c r="J122" s="22" t="s">
        <v>1229</v>
      </c>
    </row>
    <row r="123" spans="2:10" s="26" customFormat="1" ht="18.75">
      <c r="B123" s="38"/>
      <c r="C123" s="39" t="s">
        <v>1944</v>
      </c>
      <c r="D123" s="40"/>
      <c r="E123" s="38"/>
      <c r="F123" s="41"/>
      <c r="G123" s="97" t="s">
        <v>171</v>
      </c>
      <c r="H123" s="41"/>
      <c r="I123" s="40" t="s">
        <v>1946</v>
      </c>
      <c r="J123" s="38"/>
    </row>
    <row r="124" spans="2:10" s="26" customFormat="1" ht="18.75">
      <c r="B124" s="49"/>
      <c r="C124" s="49"/>
      <c r="D124" s="49"/>
      <c r="E124" s="48"/>
      <c r="F124" s="48"/>
      <c r="G124" s="48"/>
      <c r="H124" s="48"/>
      <c r="I124" s="48"/>
      <c r="J124" s="51"/>
    </row>
    <row r="125" spans="2:10" s="26" customFormat="1" ht="18.75">
      <c r="B125" s="333" t="s">
        <v>144</v>
      </c>
      <c r="C125" s="333"/>
      <c r="D125" s="333"/>
      <c r="E125" s="333"/>
      <c r="F125" s="333"/>
      <c r="G125" s="333"/>
      <c r="H125" s="333"/>
      <c r="I125" s="333"/>
      <c r="J125" s="333"/>
    </row>
    <row r="126" spans="2:10" s="26" customFormat="1" ht="18.75">
      <c r="B126" s="333" t="s">
        <v>1250</v>
      </c>
      <c r="C126" s="333"/>
      <c r="D126" s="333"/>
      <c r="E126" s="333"/>
      <c r="F126" s="333"/>
      <c r="G126" s="333"/>
      <c r="H126" s="333"/>
      <c r="I126" s="333"/>
      <c r="J126" s="333"/>
    </row>
    <row r="127" spans="2:10" s="26" customFormat="1" ht="18.75">
      <c r="B127" s="333" t="s">
        <v>125</v>
      </c>
      <c r="C127" s="333"/>
      <c r="D127" s="333"/>
      <c r="E127" s="333"/>
      <c r="F127" s="333"/>
      <c r="G127" s="333"/>
      <c r="H127" s="333"/>
      <c r="I127" s="333"/>
      <c r="J127" s="333"/>
    </row>
    <row r="128" spans="2:10" s="26" customFormat="1" ht="18.75">
      <c r="B128" s="42" t="s">
        <v>256</v>
      </c>
      <c r="C128" s="42"/>
      <c r="D128" s="42"/>
      <c r="E128" s="42"/>
      <c r="F128" s="42"/>
      <c r="G128" s="42"/>
      <c r="H128" s="42"/>
      <c r="I128" s="42"/>
      <c r="J128" s="42"/>
    </row>
    <row r="129" spans="2:10" s="26" customFormat="1" ht="18.75">
      <c r="B129" s="42" t="s">
        <v>268</v>
      </c>
      <c r="C129" s="42"/>
      <c r="D129" s="42"/>
      <c r="E129" s="42"/>
      <c r="F129" s="42"/>
      <c r="G129" s="42"/>
      <c r="H129" s="42"/>
      <c r="I129" s="42"/>
      <c r="J129" s="42"/>
    </row>
    <row r="130" spans="2:10" s="26" customFormat="1" ht="18.75">
      <c r="B130" s="107" t="s">
        <v>146</v>
      </c>
      <c r="C130" s="107" t="s">
        <v>147</v>
      </c>
      <c r="D130" s="107" t="s">
        <v>148</v>
      </c>
      <c r="E130" s="107" t="s">
        <v>149</v>
      </c>
      <c r="F130" s="335" t="s">
        <v>150</v>
      </c>
      <c r="G130" s="336"/>
      <c r="H130" s="337"/>
      <c r="I130" s="107" t="s">
        <v>153</v>
      </c>
      <c r="J130" s="107" t="s">
        <v>155</v>
      </c>
    </row>
    <row r="131" spans="2:10" s="26" customFormat="1" ht="18.75">
      <c r="B131" s="75"/>
      <c r="C131" s="75"/>
      <c r="D131" s="75"/>
      <c r="E131" s="76" t="s">
        <v>152</v>
      </c>
      <c r="F131" s="107">
        <v>2556</v>
      </c>
      <c r="G131" s="107">
        <v>2557</v>
      </c>
      <c r="H131" s="107">
        <v>2558</v>
      </c>
      <c r="I131" s="76" t="s">
        <v>154</v>
      </c>
      <c r="J131" s="76" t="s">
        <v>156</v>
      </c>
    </row>
    <row r="132" spans="2:10" s="26" customFormat="1" ht="18.75">
      <c r="B132" s="108"/>
      <c r="C132" s="108"/>
      <c r="D132" s="108"/>
      <c r="E132" s="108"/>
      <c r="F132" s="109" t="s">
        <v>151</v>
      </c>
      <c r="G132" s="109" t="s">
        <v>151</v>
      </c>
      <c r="H132" s="109" t="s">
        <v>151</v>
      </c>
      <c r="I132" s="108"/>
      <c r="J132" s="108"/>
    </row>
    <row r="133" spans="2:10" s="26" customFormat="1" ht="18.75">
      <c r="B133" s="22">
        <v>1</v>
      </c>
      <c r="C133" s="23" t="s">
        <v>1606</v>
      </c>
      <c r="D133" s="24" t="s">
        <v>769</v>
      </c>
      <c r="E133" s="22" t="s">
        <v>911</v>
      </c>
      <c r="F133" s="25">
        <v>40000</v>
      </c>
      <c r="G133" s="25">
        <v>40000</v>
      </c>
      <c r="H133" s="25">
        <v>40000</v>
      </c>
      <c r="I133" s="24" t="s">
        <v>771</v>
      </c>
      <c r="J133" s="22" t="s">
        <v>1182</v>
      </c>
    </row>
    <row r="134" spans="2:10" s="26" customFormat="1" ht="18.75">
      <c r="B134" s="27"/>
      <c r="C134" s="28" t="s">
        <v>767</v>
      </c>
      <c r="D134" s="29" t="s">
        <v>770</v>
      </c>
      <c r="E134" s="29" t="s">
        <v>912</v>
      </c>
      <c r="F134" s="30" t="s">
        <v>171</v>
      </c>
      <c r="G134" s="30" t="s">
        <v>171</v>
      </c>
      <c r="H134" s="30" t="s">
        <v>171</v>
      </c>
      <c r="I134" s="29" t="s">
        <v>772</v>
      </c>
      <c r="J134" s="27"/>
    </row>
    <row r="135" spans="2:10" s="26" customFormat="1" ht="18.75">
      <c r="B135" s="27"/>
      <c r="C135" s="28" t="s">
        <v>768</v>
      </c>
      <c r="D135" s="29" t="s">
        <v>782</v>
      </c>
      <c r="E135" s="29" t="s">
        <v>5</v>
      </c>
      <c r="F135" s="30"/>
      <c r="G135" s="30"/>
      <c r="H135" s="30"/>
      <c r="I135" s="29" t="s">
        <v>773</v>
      </c>
      <c r="J135" s="27"/>
    </row>
    <row r="136" spans="2:10" s="26" customFormat="1" ht="18.75">
      <c r="B136" s="22">
        <v>2</v>
      </c>
      <c r="C136" s="23" t="s">
        <v>1607</v>
      </c>
      <c r="D136" s="24" t="s">
        <v>656</v>
      </c>
      <c r="E136" s="22" t="s">
        <v>913</v>
      </c>
      <c r="F136" s="25">
        <v>1206000</v>
      </c>
      <c r="G136" s="25">
        <v>1206000</v>
      </c>
      <c r="H136" s="25">
        <v>1206000</v>
      </c>
      <c r="I136" s="24" t="s">
        <v>613</v>
      </c>
      <c r="J136" s="22" t="s">
        <v>1182</v>
      </c>
    </row>
    <row r="137" spans="2:10" s="26" customFormat="1" ht="18.75">
      <c r="B137" s="38"/>
      <c r="C137" s="39"/>
      <c r="D137" s="40"/>
      <c r="E137" s="38" t="s">
        <v>5</v>
      </c>
      <c r="F137" s="41" t="s">
        <v>171</v>
      </c>
      <c r="G137" s="41" t="s">
        <v>171</v>
      </c>
      <c r="H137" s="41" t="s">
        <v>171</v>
      </c>
      <c r="I137" s="40" t="s">
        <v>169</v>
      </c>
      <c r="J137" s="38"/>
    </row>
    <row r="138" spans="2:10" s="26" customFormat="1" ht="18.75">
      <c r="B138" s="22">
        <v>3</v>
      </c>
      <c r="C138" s="23" t="s">
        <v>1608</v>
      </c>
      <c r="D138" s="24" t="s">
        <v>617</v>
      </c>
      <c r="E138" s="22" t="s">
        <v>914</v>
      </c>
      <c r="F138" s="25">
        <v>252000</v>
      </c>
      <c r="G138" s="25">
        <v>252000</v>
      </c>
      <c r="H138" s="25">
        <v>252000</v>
      </c>
      <c r="I138" s="24" t="s">
        <v>614</v>
      </c>
      <c r="J138" s="22" t="s">
        <v>1182</v>
      </c>
    </row>
    <row r="139" spans="2:10" s="26" customFormat="1" ht="18.75">
      <c r="B139" s="38"/>
      <c r="C139" s="39"/>
      <c r="D139" s="40"/>
      <c r="E139" s="38" t="s">
        <v>5</v>
      </c>
      <c r="F139" s="41" t="s">
        <v>171</v>
      </c>
      <c r="G139" s="41" t="s">
        <v>171</v>
      </c>
      <c r="H139" s="41" t="s">
        <v>171</v>
      </c>
      <c r="I139" s="40" t="s">
        <v>169</v>
      </c>
      <c r="J139" s="38"/>
    </row>
    <row r="140" spans="2:10" s="26" customFormat="1" ht="18.75">
      <c r="B140" s="27">
        <v>4</v>
      </c>
      <c r="C140" s="28" t="s">
        <v>1609</v>
      </c>
      <c r="D140" s="29" t="s">
        <v>657</v>
      </c>
      <c r="E140" s="27" t="s">
        <v>915</v>
      </c>
      <c r="F140" s="30">
        <v>90000</v>
      </c>
      <c r="G140" s="30">
        <v>90000</v>
      </c>
      <c r="H140" s="30">
        <v>90000</v>
      </c>
      <c r="I140" s="29" t="s">
        <v>615</v>
      </c>
      <c r="J140" s="22" t="s">
        <v>1182</v>
      </c>
    </row>
    <row r="141" spans="2:10" s="26" customFormat="1" ht="18.75">
      <c r="B141" s="38"/>
      <c r="C141" s="39"/>
      <c r="D141" s="40"/>
      <c r="E141" s="38" t="s">
        <v>5</v>
      </c>
      <c r="F141" s="41" t="s">
        <v>171</v>
      </c>
      <c r="G141" s="41" t="s">
        <v>171</v>
      </c>
      <c r="H141" s="41" t="s">
        <v>171</v>
      </c>
      <c r="I141" s="40" t="s">
        <v>169</v>
      </c>
      <c r="J141" s="38"/>
    </row>
    <row r="142" spans="2:10" s="26" customFormat="1" ht="18.75" customHeight="1" thickBot="1">
      <c r="B142" s="47"/>
      <c r="C142" s="48"/>
      <c r="D142" s="49"/>
      <c r="E142" s="47"/>
      <c r="F142" s="50"/>
      <c r="G142" s="50"/>
      <c r="H142" s="50"/>
      <c r="I142" s="49"/>
      <c r="J142" s="47"/>
    </row>
    <row r="143" spans="2:10" s="26" customFormat="1" ht="18.75">
      <c r="B143" s="338" t="s">
        <v>1249</v>
      </c>
      <c r="C143" s="338"/>
      <c r="D143" s="338"/>
      <c r="E143" s="110"/>
      <c r="F143" s="110"/>
      <c r="G143" s="110"/>
      <c r="H143" s="110"/>
      <c r="I143" s="110"/>
      <c r="J143" s="111">
        <v>48</v>
      </c>
    </row>
    <row r="144" spans="2:10" s="26" customFormat="1" ht="18.75">
      <c r="B144" s="49"/>
      <c r="C144" s="49"/>
      <c r="D144" s="49"/>
      <c r="E144" s="48"/>
      <c r="F144" s="48"/>
      <c r="G144" s="48"/>
      <c r="H144" s="48"/>
      <c r="I144" s="48"/>
      <c r="J144" s="51"/>
    </row>
    <row r="145" spans="2:10" s="26" customFormat="1" ht="18.75">
      <c r="B145" s="333" t="s">
        <v>144</v>
      </c>
      <c r="C145" s="333"/>
      <c r="D145" s="333"/>
      <c r="E145" s="333"/>
      <c r="F145" s="333"/>
      <c r="G145" s="333"/>
      <c r="H145" s="333"/>
      <c r="I145" s="333"/>
      <c r="J145" s="333"/>
    </row>
    <row r="146" spans="2:10" s="26" customFormat="1" ht="18.75">
      <c r="B146" s="333" t="s">
        <v>1250</v>
      </c>
      <c r="C146" s="333"/>
      <c r="D146" s="333"/>
      <c r="E146" s="333"/>
      <c r="F146" s="333"/>
      <c r="G146" s="333"/>
      <c r="H146" s="333"/>
      <c r="I146" s="333"/>
      <c r="J146" s="333"/>
    </row>
    <row r="147" spans="2:10" s="26" customFormat="1" ht="18.75">
      <c r="B147" s="333" t="s">
        <v>125</v>
      </c>
      <c r="C147" s="333"/>
      <c r="D147" s="333"/>
      <c r="E147" s="333"/>
      <c r="F147" s="333"/>
      <c r="G147" s="333"/>
      <c r="H147" s="333"/>
      <c r="I147" s="333"/>
      <c r="J147" s="333"/>
    </row>
    <row r="148" spans="2:10" s="26" customFormat="1" ht="18.75">
      <c r="B148" s="42" t="s">
        <v>256</v>
      </c>
      <c r="C148" s="42"/>
      <c r="D148" s="42"/>
      <c r="E148" s="42"/>
      <c r="F148" s="42"/>
      <c r="G148" s="42"/>
      <c r="H148" s="42"/>
      <c r="I148" s="42"/>
      <c r="J148" s="42"/>
    </row>
    <row r="149" spans="2:10" s="26" customFormat="1" ht="18.75">
      <c r="B149" s="42" t="s">
        <v>268</v>
      </c>
      <c r="C149" s="42"/>
      <c r="D149" s="42"/>
      <c r="E149" s="42"/>
      <c r="F149" s="42"/>
      <c r="G149" s="42"/>
      <c r="H149" s="42"/>
      <c r="I149" s="42"/>
      <c r="J149" s="42"/>
    </row>
    <row r="150" spans="2:10" s="26" customFormat="1" ht="18.75">
      <c r="B150" s="107" t="s">
        <v>146</v>
      </c>
      <c r="C150" s="107" t="s">
        <v>147</v>
      </c>
      <c r="D150" s="107" t="s">
        <v>148</v>
      </c>
      <c r="E150" s="107" t="s">
        <v>149</v>
      </c>
      <c r="F150" s="335" t="s">
        <v>150</v>
      </c>
      <c r="G150" s="336"/>
      <c r="H150" s="337"/>
      <c r="I150" s="107" t="s">
        <v>153</v>
      </c>
      <c r="J150" s="107" t="s">
        <v>155</v>
      </c>
    </row>
    <row r="151" spans="2:10" s="26" customFormat="1" ht="18.75">
      <c r="B151" s="75"/>
      <c r="C151" s="75"/>
      <c r="D151" s="75"/>
      <c r="E151" s="76" t="s">
        <v>152</v>
      </c>
      <c r="F151" s="107">
        <v>2556</v>
      </c>
      <c r="G151" s="107">
        <v>2557</v>
      </c>
      <c r="H151" s="107">
        <v>2558</v>
      </c>
      <c r="I151" s="76" t="s">
        <v>154</v>
      </c>
      <c r="J151" s="76" t="s">
        <v>156</v>
      </c>
    </row>
    <row r="152" spans="2:10" s="26" customFormat="1" ht="18.75">
      <c r="B152" s="108"/>
      <c r="C152" s="108"/>
      <c r="D152" s="108"/>
      <c r="E152" s="108"/>
      <c r="F152" s="109" t="s">
        <v>151</v>
      </c>
      <c r="G152" s="109" t="s">
        <v>151</v>
      </c>
      <c r="H152" s="109" t="s">
        <v>151</v>
      </c>
      <c r="I152" s="108"/>
      <c r="J152" s="108"/>
    </row>
    <row r="153" spans="2:10" s="26" customFormat="1" ht="18.75">
      <c r="B153" s="22">
        <v>5</v>
      </c>
      <c r="C153" s="23" t="s">
        <v>1610</v>
      </c>
      <c r="D153" s="24" t="s">
        <v>658</v>
      </c>
      <c r="E153" s="164" t="s">
        <v>916</v>
      </c>
      <c r="F153" s="25">
        <v>90000</v>
      </c>
      <c r="G153" s="25">
        <v>90000</v>
      </c>
      <c r="H153" s="25">
        <v>90000</v>
      </c>
      <c r="I153" s="24" t="s">
        <v>816</v>
      </c>
      <c r="J153" s="22" t="s">
        <v>1182</v>
      </c>
    </row>
    <row r="154" spans="2:10" s="26" customFormat="1" ht="18.75">
      <c r="B154" s="38"/>
      <c r="C154" s="39" t="s">
        <v>1611</v>
      </c>
      <c r="D154" s="40" t="s">
        <v>659</v>
      </c>
      <c r="E154" s="38" t="s">
        <v>5</v>
      </c>
      <c r="F154" s="41" t="s">
        <v>171</v>
      </c>
      <c r="G154" s="41" t="s">
        <v>171</v>
      </c>
      <c r="H154" s="41" t="s">
        <v>171</v>
      </c>
      <c r="I154" s="40" t="s">
        <v>616</v>
      </c>
      <c r="J154" s="38"/>
    </row>
    <row r="155" spans="2:10" s="26" customFormat="1" ht="18.75">
      <c r="B155" s="27">
        <v>6</v>
      </c>
      <c r="C155" s="28" t="s">
        <v>1612</v>
      </c>
      <c r="D155" s="29" t="s">
        <v>660</v>
      </c>
      <c r="E155" s="27" t="s">
        <v>917</v>
      </c>
      <c r="F155" s="30">
        <v>90000</v>
      </c>
      <c r="G155" s="30">
        <v>90000</v>
      </c>
      <c r="H155" s="30">
        <v>90000</v>
      </c>
      <c r="I155" s="29" t="s">
        <v>725</v>
      </c>
      <c r="J155" s="22" t="s">
        <v>1182</v>
      </c>
    </row>
    <row r="156" spans="2:10" s="26" customFormat="1" ht="18.75">
      <c r="B156" s="38"/>
      <c r="C156" s="39" t="s">
        <v>161</v>
      </c>
      <c r="D156" s="40" t="s">
        <v>618</v>
      </c>
      <c r="E156" s="38" t="s">
        <v>835</v>
      </c>
      <c r="F156" s="41" t="s">
        <v>171</v>
      </c>
      <c r="G156" s="41" t="s">
        <v>171</v>
      </c>
      <c r="H156" s="41" t="s">
        <v>171</v>
      </c>
      <c r="I156" s="40" t="s">
        <v>815</v>
      </c>
      <c r="J156" s="38"/>
    </row>
    <row r="157" spans="2:10" s="26" customFormat="1" ht="18.75">
      <c r="B157" s="22">
        <v>7</v>
      </c>
      <c r="C157" s="23" t="s">
        <v>1613</v>
      </c>
      <c r="D157" s="24" t="s">
        <v>619</v>
      </c>
      <c r="E157" s="22" t="s">
        <v>918</v>
      </c>
      <c r="F157" s="25">
        <v>45000</v>
      </c>
      <c r="G157" s="25">
        <v>45000</v>
      </c>
      <c r="H157" s="25">
        <v>45000</v>
      </c>
      <c r="I157" s="24" t="s">
        <v>783</v>
      </c>
      <c r="J157" s="22" t="s">
        <v>1182</v>
      </c>
    </row>
    <row r="158" spans="2:10" s="26" customFormat="1" ht="18.75">
      <c r="B158" s="27"/>
      <c r="C158" s="28"/>
      <c r="D158" s="29" t="s">
        <v>620</v>
      </c>
      <c r="E158" s="27" t="s">
        <v>907</v>
      </c>
      <c r="F158" s="30" t="s">
        <v>171</v>
      </c>
      <c r="G158" s="30" t="s">
        <v>171</v>
      </c>
      <c r="H158" s="30" t="s">
        <v>171</v>
      </c>
      <c r="I158" s="29" t="s">
        <v>621</v>
      </c>
      <c r="J158" s="27"/>
    </row>
    <row r="159" spans="2:10" s="26" customFormat="1" ht="18.75">
      <c r="B159" s="22">
        <v>8</v>
      </c>
      <c r="C159" s="23" t="s">
        <v>1614</v>
      </c>
      <c r="D159" s="24" t="s">
        <v>138</v>
      </c>
      <c r="E159" s="22" t="s">
        <v>919</v>
      </c>
      <c r="F159" s="25">
        <v>20000</v>
      </c>
      <c r="G159" s="25">
        <v>20000</v>
      </c>
      <c r="H159" s="25">
        <v>20000</v>
      </c>
      <c r="I159" s="24" t="s">
        <v>726</v>
      </c>
      <c r="J159" s="22" t="s">
        <v>1182</v>
      </c>
    </row>
    <row r="160" spans="2:10" s="26" customFormat="1" ht="18.75">
      <c r="B160" s="27"/>
      <c r="C160" s="28" t="s">
        <v>137</v>
      </c>
      <c r="D160" s="29" t="s">
        <v>139</v>
      </c>
      <c r="E160" s="27" t="s">
        <v>907</v>
      </c>
      <c r="F160" s="30" t="s">
        <v>171</v>
      </c>
      <c r="G160" s="30" t="s">
        <v>171</v>
      </c>
      <c r="H160" s="30" t="s">
        <v>171</v>
      </c>
      <c r="I160" s="29" t="s">
        <v>727</v>
      </c>
      <c r="J160" s="27"/>
    </row>
    <row r="161" spans="2:10" s="26" customFormat="1" ht="18.75">
      <c r="B161" s="22">
        <v>9</v>
      </c>
      <c r="C161" s="23" t="s">
        <v>524</v>
      </c>
      <c r="D161" s="24" t="s">
        <v>525</v>
      </c>
      <c r="E161" s="22" t="s">
        <v>535</v>
      </c>
      <c r="F161" s="25">
        <v>30000</v>
      </c>
      <c r="G161" s="25">
        <v>30000</v>
      </c>
      <c r="H161" s="25">
        <v>30000</v>
      </c>
      <c r="I161" s="24" t="s">
        <v>527</v>
      </c>
      <c r="J161" s="22" t="s">
        <v>1382</v>
      </c>
    </row>
    <row r="162" spans="2:10" s="26" customFormat="1" ht="18.75">
      <c r="B162" s="27"/>
      <c r="C162" s="28"/>
      <c r="D162" s="29" t="s">
        <v>526</v>
      </c>
      <c r="E162" s="27" t="s">
        <v>907</v>
      </c>
      <c r="F162" s="30" t="s">
        <v>171</v>
      </c>
      <c r="G162" s="30" t="s">
        <v>171</v>
      </c>
      <c r="H162" s="30" t="s">
        <v>171</v>
      </c>
      <c r="I162" s="29" t="s">
        <v>528</v>
      </c>
      <c r="J162" s="27"/>
    </row>
    <row r="163" spans="2:10" s="26" customFormat="1" ht="18.75">
      <c r="B163" s="22">
        <v>10</v>
      </c>
      <c r="C163" s="23" t="s">
        <v>529</v>
      </c>
      <c r="D163" s="24" t="s">
        <v>138</v>
      </c>
      <c r="E163" s="22" t="s">
        <v>535</v>
      </c>
      <c r="F163" s="25">
        <v>40000</v>
      </c>
      <c r="G163" s="25">
        <v>40000</v>
      </c>
      <c r="H163" s="25">
        <v>40000</v>
      </c>
      <c r="I163" s="24" t="s">
        <v>536</v>
      </c>
      <c r="J163" s="22" t="s">
        <v>1382</v>
      </c>
    </row>
    <row r="164" spans="2:10" s="26" customFormat="1" ht="18.75">
      <c r="B164" s="27"/>
      <c r="C164" s="28" t="s">
        <v>530</v>
      </c>
      <c r="D164" s="29" t="s">
        <v>534</v>
      </c>
      <c r="E164" s="27" t="s">
        <v>907</v>
      </c>
      <c r="F164" s="30" t="s">
        <v>171</v>
      </c>
      <c r="G164" s="30" t="s">
        <v>171</v>
      </c>
      <c r="H164" s="30" t="s">
        <v>171</v>
      </c>
      <c r="I164" s="29"/>
      <c r="J164" s="27"/>
    </row>
    <row r="165" spans="2:10" s="26" customFormat="1" ht="18.75">
      <c r="B165" s="22">
        <v>11</v>
      </c>
      <c r="C165" s="23" t="s">
        <v>533</v>
      </c>
      <c r="D165" s="24" t="s">
        <v>537</v>
      </c>
      <c r="E165" s="22" t="s">
        <v>539</v>
      </c>
      <c r="F165" s="25">
        <v>50000</v>
      </c>
      <c r="G165" s="25">
        <v>50000</v>
      </c>
      <c r="H165" s="25">
        <v>50000</v>
      </c>
      <c r="I165" s="24" t="s">
        <v>540</v>
      </c>
      <c r="J165" s="22" t="s">
        <v>1182</v>
      </c>
    </row>
    <row r="166" spans="2:10" s="26" customFormat="1" ht="18.75">
      <c r="B166" s="27"/>
      <c r="C166" s="28"/>
      <c r="D166" s="29" t="s">
        <v>538</v>
      </c>
      <c r="E166" s="27" t="s">
        <v>907</v>
      </c>
      <c r="F166" s="30" t="s">
        <v>171</v>
      </c>
      <c r="G166" s="30" t="s">
        <v>171</v>
      </c>
      <c r="H166" s="30" t="s">
        <v>171</v>
      </c>
      <c r="I166" s="29"/>
      <c r="J166" s="27"/>
    </row>
    <row r="167" spans="2:10" s="26" customFormat="1" ht="18.75">
      <c r="B167" s="22">
        <v>12</v>
      </c>
      <c r="C167" s="23" t="s">
        <v>551</v>
      </c>
      <c r="D167" s="24" t="s">
        <v>269</v>
      </c>
      <c r="E167" s="22" t="s">
        <v>960</v>
      </c>
      <c r="F167" s="153">
        <v>40000</v>
      </c>
      <c r="G167" s="153">
        <v>40000</v>
      </c>
      <c r="H167" s="153">
        <v>40000</v>
      </c>
      <c r="I167" s="24" t="s">
        <v>39</v>
      </c>
      <c r="J167" s="22" t="s">
        <v>1190</v>
      </c>
    </row>
    <row r="168" spans="2:10" s="26" customFormat="1" ht="18.75">
      <c r="B168" s="38"/>
      <c r="C168" s="39"/>
      <c r="D168" s="40" t="s">
        <v>655</v>
      </c>
      <c r="E168" s="38" t="s">
        <v>907</v>
      </c>
      <c r="F168" s="160" t="s">
        <v>171</v>
      </c>
      <c r="G168" s="160" t="s">
        <v>171</v>
      </c>
      <c r="H168" s="160" t="s">
        <v>171</v>
      </c>
      <c r="I168" s="40" t="s">
        <v>41</v>
      </c>
      <c r="J168" s="38"/>
    </row>
    <row r="169" spans="2:10" s="26" customFormat="1" ht="18.75">
      <c r="B169" s="47"/>
      <c r="C169" s="48"/>
      <c r="D169" s="49"/>
      <c r="E169" s="47"/>
      <c r="F169" s="50"/>
      <c r="G169" s="100"/>
      <c r="H169" s="100"/>
      <c r="I169" s="49"/>
      <c r="J169" s="47"/>
    </row>
    <row r="170" spans="2:10" s="26" customFormat="1" ht="18.75">
      <c r="B170" s="47"/>
      <c r="C170" s="48"/>
      <c r="D170" s="49"/>
      <c r="E170" s="47"/>
      <c r="F170" s="50"/>
      <c r="G170" s="100"/>
      <c r="H170" s="100"/>
      <c r="I170" s="49"/>
      <c r="J170" s="47"/>
    </row>
    <row r="171" spans="2:10" s="26" customFormat="1" ht="18.75">
      <c r="B171" s="47"/>
      <c r="C171" s="48"/>
      <c r="D171" s="49"/>
      <c r="E171" s="47"/>
      <c r="F171" s="50"/>
      <c r="G171" s="100"/>
      <c r="H171" s="100"/>
      <c r="I171" s="49"/>
      <c r="J171" s="47"/>
    </row>
    <row r="172" spans="2:10" s="26" customFormat="1" ht="18.75">
      <c r="B172" s="47"/>
      <c r="C172" s="48"/>
      <c r="D172" s="49"/>
      <c r="E172" s="47"/>
      <c r="F172" s="50"/>
      <c r="G172" s="100"/>
      <c r="H172" s="100"/>
      <c r="I172" s="49"/>
      <c r="J172" s="47"/>
    </row>
    <row r="173" spans="2:10" s="26" customFormat="1" ht="18.75">
      <c r="B173" s="47"/>
      <c r="C173" s="48"/>
      <c r="D173" s="49"/>
      <c r="E173" s="47"/>
      <c r="F173" s="50"/>
      <c r="G173" s="100"/>
      <c r="H173" s="100"/>
      <c r="I173" s="49"/>
      <c r="J173" s="47"/>
    </row>
    <row r="174" spans="2:10" s="26" customFormat="1" ht="18.75">
      <c r="B174" s="47"/>
      <c r="C174" s="48"/>
      <c r="D174" s="49"/>
      <c r="E174" s="47"/>
      <c r="F174" s="50"/>
      <c r="G174" s="100"/>
      <c r="H174" s="100"/>
      <c r="I174" s="49"/>
      <c r="J174" s="47"/>
    </row>
    <row r="175" spans="2:10" s="26" customFormat="1" ht="18.75">
      <c r="B175" s="47"/>
      <c r="C175" s="48"/>
      <c r="D175" s="49"/>
      <c r="E175" s="47"/>
      <c r="F175" s="50"/>
      <c r="G175" s="100"/>
      <c r="H175" s="100"/>
      <c r="I175" s="49"/>
      <c r="J175" s="47"/>
    </row>
    <row r="176" spans="2:10" s="26" customFormat="1" ht="19.5" thickBot="1">
      <c r="B176" s="47"/>
      <c r="C176" s="48"/>
      <c r="D176" s="49"/>
      <c r="E176" s="47"/>
      <c r="F176" s="50"/>
      <c r="G176" s="50"/>
      <c r="H176" s="50"/>
      <c r="I176" s="49"/>
      <c r="J176" s="47"/>
    </row>
    <row r="177" spans="2:10" s="26" customFormat="1" ht="18.75">
      <c r="B177" s="338" t="s">
        <v>1249</v>
      </c>
      <c r="C177" s="338"/>
      <c r="D177" s="338"/>
      <c r="E177" s="110"/>
      <c r="F177" s="110"/>
      <c r="G177" s="110"/>
      <c r="H177" s="110"/>
      <c r="I177" s="110"/>
      <c r="J177" s="111">
        <v>49</v>
      </c>
    </row>
    <row r="178" spans="2:10" s="26" customFormat="1" ht="18.75">
      <c r="B178" s="49"/>
      <c r="C178" s="49"/>
      <c r="D178" s="49"/>
      <c r="E178" s="48"/>
      <c r="F178" s="48"/>
      <c r="G178" s="48"/>
      <c r="H178" s="48"/>
      <c r="I178" s="48"/>
      <c r="J178" s="51"/>
    </row>
    <row r="179" spans="2:10" s="26" customFormat="1" ht="18.75">
      <c r="B179" s="49"/>
      <c r="C179" s="49"/>
      <c r="D179" s="49"/>
      <c r="E179" s="48"/>
      <c r="F179" s="48"/>
      <c r="G179" s="48"/>
      <c r="H179" s="48"/>
      <c r="I179" s="48"/>
      <c r="J179" s="51"/>
    </row>
    <row r="180" spans="2:10" s="48" customFormat="1" ht="18.75">
      <c r="B180" s="347"/>
      <c r="C180" s="347"/>
      <c r="D180" s="347"/>
      <c r="E180" s="347"/>
      <c r="F180" s="347"/>
      <c r="G180" s="347"/>
      <c r="H180" s="347"/>
      <c r="I180" s="347"/>
      <c r="J180" s="347"/>
    </row>
    <row r="181" spans="2:10" s="26" customFormat="1" ht="18.75">
      <c r="B181" s="348" t="s">
        <v>144</v>
      </c>
      <c r="C181" s="348"/>
      <c r="D181" s="348"/>
      <c r="E181" s="348"/>
      <c r="F181" s="348"/>
      <c r="G181" s="348"/>
      <c r="H181" s="348"/>
      <c r="I181" s="348"/>
      <c r="J181" s="348"/>
    </row>
    <row r="182" spans="2:10" s="26" customFormat="1" ht="18.75">
      <c r="B182" s="333" t="s">
        <v>1250</v>
      </c>
      <c r="C182" s="333"/>
      <c r="D182" s="333"/>
      <c r="E182" s="333"/>
      <c r="F182" s="333"/>
      <c r="G182" s="333"/>
      <c r="H182" s="333"/>
      <c r="I182" s="333"/>
      <c r="J182" s="333"/>
    </row>
    <row r="183" spans="2:10" s="26" customFormat="1" ht="18.75">
      <c r="B183" s="333" t="s">
        <v>125</v>
      </c>
      <c r="C183" s="333"/>
      <c r="D183" s="333"/>
      <c r="E183" s="333"/>
      <c r="F183" s="333"/>
      <c r="G183" s="333"/>
      <c r="H183" s="333"/>
      <c r="I183" s="333"/>
      <c r="J183" s="333"/>
    </row>
    <row r="184" spans="2:10" s="26" customFormat="1" ht="18.75">
      <c r="B184" s="42" t="s">
        <v>256</v>
      </c>
      <c r="C184" s="42"/>
      <c r="D184" s="42"/>
      <c r="E184" s="42"/>
      <c r="F184" s="42"/>
      <c r="G184" s="42"/>
      <c r="H184" s="42"/>
      <c r="I184" s="42"/>
      <c r="J184" s="42"/>
    </row>
    <row r="185" spans="2:10" s="26" customFormat="1" ht="18.75">
      <c r="B185" s="42" t="s">
        <v>662</v>
      </c>
      <c r="C185" s="42"/>
      <c r="D185" s="42"/>
      <c r="E185" s="42"/>
      <c r="F185" s="42"/>
      <c r="G185" s="42"/>
      <c r="H185" s="42"/>
      <c r="I185" s="42"/>
      <c r="J185" s="42"/>
    </row>
    <row r="186" spans="2:10" s="26" customFormat="1" ht="18.75">
      <c r="B186" s="107" t="s">
        <v>146</v>
      </c>
      <c r="C186" s="107" t="s">
        <v>147</v>
      </c>
      <c r="D186" s="107" t="s">
        <v>148</v>
      </c>
      <c r="E186" s="107" t="s">
        <v>149</v>
      </c>
      <c r="F186" s="335" t="s">
        <v>150</v>
      </c>
      <c r="G186" s="336"/>
      <c r="H186" s="337"/>
      <c r="I186" s="107" t="s">
        <v>153</v>
      </c>
      <c r="J186" s="107" t="s">
        <v>155</v>
      </c>
    </row>
    <row r="187" spans="2:10" s="26" customFormat="1" ht="18.75">
      <c r="B187" s="75"/>
      <c r="C187" s="75"/>
      <c r="D187" s="75"/>
      <c r="E187" s="76" t="s">
        <v>152</v>
      </c>
      <c r="F187" s="107">
        <v>2556</v>
      </c>
      <c r="G187" s="107">
        <v>2557</v>
      </c>
      <c r="H187" s="107">
        <v>2558</v>
      </c>
      <c r="I187" s="76" t="s">
        <v>154</v>
      </c>
      <c r="J187" s="76" t="s">
        <v>156</v>
      </c>
    </row>
    <row r="188" spans="2:10" s="26" customFormat="1" ht="18.75">
      <c r="B188" s="108"/>
      <c r="C188" s="108"/>
      <c r="D188" s="108"/>
      <c r="E188" s="108"/>
      <c r="F188" s="109" t="s">
        <v>151</v>
      </c>
      <c r="G188" s="109" t="s">
        <v>151</v>
      </c>
      <c r="H188" s="109" t="s">
        <v>151</v>
      </c>
      <c r="I188" s="108"/>
      <c r="J188" s="108"/>
    </row>
    <row r="189" spans="2:10" s="26" customFormat="1" ht="18.75">
      <c r="B189" s="22">
        <v>1</v>
      </c>
      <c r="C189" s="23" t="s">
        <v>1590</v>
      </c>
      <c r="D189" s="24" t="s">
        <v>610</v>
      </c>
      <c r="E189" s="164" t="s">
        <v>1695</v>
      </c>
      <c r="F189" s="57">
        <v>45000</v>
      </c>
      <c r="G189" s="57">
        <v>45000</v>
      </c>
      <c r="H189" s="57">
        <v>45000</v>
      </c>
      <c r="I189" s="24" t="s">
        <v>608</v>
      </c>
      <c r="J189" s="22" t="s">
        <v>1190</v>
      </c>
    </row>
    <row r="190" spans="2:10" s="26" customFormat="1" ht="18.75">
      <c r="B190" s="38"/>
      <c r="C190" s="39" t="s">
        <v>1591</v>
      </c>
      <c r="D190" s="40" t="s">
        <v>1238</v>
      </c>
      <c r="E190" s="38" t="s">
        <v>907</v>
      </c>
      <c r="F190" s="97" t="s">
        <v>171</v>
      </c>
      <c r="G190" s="97" t="s">
        <v>171</v>
      </c>
      <c r="H190" s="97" t="s">
        <v>171</v>
      </c>
      <c r="I190" s="40" t="s">
        <v>609</v>
      </c>
      <c r="J190" s="38"/>
    </row>
    <row r="191" spans="2:10" s="26" customFormat="1" ht="18.75">
      <c r="B191" s="22">
        <v>2</v>
      </c>
      <c r="C191" s="23" t="s">
        <v>1516</v>
      </c>
      <c r="D191" s="24" t="s">
        <v>713</v>
      </c>
      <c r="E191" s="22" t="s">
        <v>920</v>
      </c>
      <c r="F191" s="57">
        <v>100000</v>
      </c>
      <c r="G191" s="57" t="s">
        <v>157</v>
      </c>
      <c r="H191" s="57" t="s">
        <v>157</v>
      </c>
      <c r="I191" s="24" t="s">
        <v>784</v>
      </c>
      <c r="J191" s="22" t="s">
        <v>1190</v>
      </c>
    </row>
    <row r="192" spans="2:10" s="26" customFormat="1" ht="18.75">
      <c r="B192" s="28"/>
      <c r="C192" s="215" t="s">
        <v>541</v>
      </c>
      <c r="D192" s="29" t="s">
        <v>712</v>
      </c>
      <c r="E192" s="27" t="s">
        <v>5</v>
      </c>
      <c r="F192" s="31" t="s">
        <v>171</v>
      </c>
      <c r="G192" s="31"/>
      <c r="H192" s="31"/>
      <c r="I192" s="29" t="s">
        <v>785</v>
      </c>
      <c r="J192" s="27"/>
    </row>
    <row r="193" spans="2:10" s="26" customFormat="1" ht="18.75">
      <c r="B193" s="22">
        <v>3</v>
      </c>
      <c r="C193" s="23" t="s">
        <v>1381</v>
      </c>
      <c r="D193" s="24" t="s">
        <v>713</v>
      </c>
      <c r="E193" s="22" t="s">
        <v>921</v>
      </c>
      <c r="F193" s="57">
        <v>20000</v>
      </c>
      <c r="G193" s="57">
        <v>20000</v>
      </c>
      <c r="H193" s="57">
        <v>20000</v>
      </c>
      <c r="I193" s="24" t="s">
        <v>784</v>
      </c>
      <c r="J193" s="22" t="s">
        <v>1190</v>
      </c>
    </row>
    <row r="194" spans="2:10" s="26" customFormat="1" ht="18.75">
      <c r="B194" s="28"/>
      <c r="C194" s="28"/>
      <c r="D194" s="29" t="s">
        <v>712</v>
      </c>
      <c r="E194" s="27" t="s">
        <v>907</v>
      </c>
      <c r="F194" s="31" t="s">
        <v>171</v>
      </c>
      <c r="G194" s="31" t="s">
        <v>171</v>
      </c>
      <c r="H194" s="31" t="s">
        <v>171</v>
      </c>
      <c r="I194" s="29" t="s">
        <v>785</v>
      </c>
      <c r="J194" s="27"/>
    </row>
    <row r="195" spans="2:10" s="26" customFormat="1" ht="18.75">
      <c r="B195" s="22">
        <v>4</v>
      </c>
      <c r="C195" s="23" t="s">
        <v>1787</v>
      </c>
      <c r="D195" s="24" t="s">
        <v>713</v>
      </c>
      <c r="E195" s="22" t="s">
        <v>922</v>
      </c>
      <c r="F195" s="57">
        <f>9*5000</f>
        <v>45000</v>
      </c>
      <c r="G195" s="57">
        <f>9*5000</f>
        <v>45000</v>
      </c>
      <c r="H195" s="57">
        <f>9*5000</f>
        <v>45000</v>
      </c>
      <c r="I195" s="24" t="s">
        <v>784</v>
      </c>
      <c r="J195" s="22" t="s">
        <v>1190</v>
      </c>
    </row>
    <row r="196" spans="2:10" s="26" customFormat="1" ht="18.75">
      <c r="B196" s="28"/>
      <c r="C196" s="28"/>
      <c r="D196" s="29" t="s">
        <v>1788</v>
      </c>
      <c r="E196" s="27" t="s">
        <v>1084</v>
      </c>
      <c r="F196" s="31" t="s">
        <v>171</v>
      </c>
      <c r="G196" s="31" t="s">
        <v>171</v>
      </c>
      <c r="H196" s="31" t="s">
        <v>171</v>
      </c>
      <c r="I196" s="29" t="s">
        <v>785</v>
      </c>
      <c r="J196" s="27"/>
    </row>
    <row r="197" spans="2:10" s="26" customFormat="1" ht="18.75">
      <c r="B197" s="22">
        <v>5</v>
      </c>
      <c r="C197" s="23" t="s">
        <v>1790</v>
      </c>
      <c r="D197" s="24" t="s">
        <v>713</v>
      </c>
      <c r="E197" s="22" t="s">
        <v>923</v>
      </c>
      <c r="F197" s="57">
        <v>100000</v>
      </c>
      <c r="G197" s="57">
        <v>100000</v>
      </c>
      <c r="H197" s="57">
        <v>100000</v>
      </c>
      <c r="I197" s="24" t="s">
        <v>784</v>
      </c>
      <c r="J197" s="22" t="s">
        <v>1190</v>
      </c>
    </row>
    <row r="198" spans="2:10" s="26" customFormat="1" ht="18.75">
      <c r="B198" s="28"/>
      <c r="C198" s="28"/>
      <c r="D198" s="29" t="s">
        <v>1788</v>
      </c>
      <c r="E198" s="27" t="s">
        <v>907</v>
      </c>
      <c r="F198" s="31" t="s">
        <v>171</v>
      </c>
      <c r="G198" s="31" t="s">
        <v>171</v>
      </c>
      <c r="H198" s="31" t="s">
        <v>171</v>
      </c>
      <c r="I198" s="29" t="s">
        <v>785</v>
      </c>
      <c r="J198" s="27"/>
    </row>
    <row r="199" spans="2:10" s="26" customFormat="1" ht="18.75">
      <c r="B199" s="22">
        <v>6</v>
      </c>
      <c r="C199" s="23" t="s">
        <v>1791</v>
      </c>
      <c r="D199" s="24" t="s">
        <v>713</v>
      </c>
      <c r="E199" s="22" t="s">
        <v>924</v>
      </c>
      <c r="F199" s="57">
        <f>3000*9</f>
        <v>27000</v>
      </c>
      <c r="G199" s="57">
        <f>3000*9</f>
        <v>27000</v>
      </c>
      <c r="H199" s="57">
        <f>3000*9</f>
        <v>27000</v>
      </c>
      <c r="I199" s="24" t="s">
        <v>784</v>
      </c>
      <c r="J199" s="22" t="s">
        <v>1190</v>
      </c>
    </row>
    <row r="200" spans="2:10" s="26" customFormat="1" ht="18.75">
      <c r="B200" s="27"/>
      <c r="C200" s="28" t="s">
        <v>1792</v>
      </c>
      <c r="D200" s="29" t="s">
        <v>1788</v>
      </c>
      <c r="E200" s="27" t="s">
        <v>835</v>
      </c>
      <c r="F200" s="31" t="s">
        <v>171</v>
      </c>
      <c r="G200" s="31" t="s">
        <v>171</v>
      </c>
      <c r="H200" s="31" t="s">
        <v>171</v>
      </c>
      <c r="I200" s="29" t="s">
        <v>785</v>
      </c>
      <c r="J200" s="27"/>
    </row>
    <row r="201" spans="2:10" s="26" customFormat="1" ht="18.75">
      <c r="B201" s="22">
        <v>7</v>
      </c>
      <c r="C201" s="23" t="s">
        <v>1793</v>
      </c>
      <c r="D201" s="24" t="s">
        <v>713</v>
      </c>
      <c r="E201" s="22" t="s">
        <v>924</v>
      </c>
      <c r="F201" s="57">
        <v>10000</v>
      </c>
      <c r="G201" s="57" t="s">
        <v>1264</v>
      </c>
      <c r="H201" s="57" t="s">
        <v>1264</v>
      </c>
      <c r="I201" s="24" t="s">
        <v>784</v>
      </c>
      <c r="J201" s="22" t="s">
        <v>1190</v>
      </c>
    </row>
    <row r="202" spans="2:10" s="26" customFormat="1" ht="18.75">
      <c r="B202" s="38"/>
      <c r="C202" s="39"/>
      <c r="D202" s="40" t="s">
        <v>1788</v>
      </c>
      <c r="E202" s="38" t="s">
        <v>925</v>
      </c>
      <c r="F202" s="97" t="s">
        <v>171</v>
      </c>
      <c r="G202" s="97"/>
      <c r="H202" s="97"/>
      <c r="I202" s="29" t="s">
        <v>785</v>
      </c>
      <c r="J202" s="38"/>
    </row>
    <row r="203" spans="2:10" s="26" customFormat="1" ht="18.75">
      <c r="B203" s="27">
        <v>8</v>
      </c>
      <c r="C203" s="28" t="s">
        <v>542</v>
      </c>
      <c r="D203" s="24" t="s">
        <v>713</v>
      </c>
      <c r="E203" s="27" t="s">
        <v>924</v>
      </c>
      <c r="F203" s="31">
        <v>20000</v>
      </c>
      <c r="G203" s="31">
        <v>20000</v>
      </c>
      <c r="H203" s="31">
        <v>20000</v>
      </c>
      <c r="I203" s="24" t="s">
        <v>784</v>
      </c>
      <c r="J203" s="22" t="s">
        <v>1190</v>
      </c>
    </row>
    <row r="204" spans="2:10" s="26" customFormat="1" ht="18.75">
      <c r="B204" s="38"/>
      <c r="C204" s="39" t="s">
        <v>179</v>
      </c>
      <c r="D204" s="40" t="s">
        <v>1788</v>
      </c>
      <c r="E204" s="38" t="s">
        <v>907</v>
      </c>
      <c r="F204" s="31" t="s">
        <v>171</v>
      </c>
      <c r="G204" s="31" t="s">
        <v>171</v>
      </c>
      <c r="H204" s="31" t="s">
        <v>171</v>
      </c>
      <c r="I204" s="29" t="s">
        <v>785</v>
      </c>
      <c r="J204" s="38"/>
    </row>
    <row r="205" spans="2:10" s="26" customFormat="1" ht="18.75">
      <c r="B205" s="22">
        <v>9</v>
      </c>
      <c r="C205" s="23" t="s">
        <v>1794</v>
      </c>
      <c r="D205" s="24" t="s">
        <v>713</v>
      </c>
      <c r="E205" s="22" t="s">
        <v>926</v>
      </c>
      <c r="F205" s="102">
        <v>3000</v>
      </c>
      <c r="G205" s="102">
        <v>3000</v>
      </c>
      <c r="H205" s="102">
        <v>3000</v>
      </c>
      <c r="I205" s="24" t="s">
        <v>784</v>
      </c>
      <c r="J205" s="22" t="s">
        <v>1190</v>
      </c>
    </row>
    <row r="206" spans="2:10" s="26" customFormat="1" ht="18.75">
      <c r="B206" s="108"/>
      <c r="C206" s="108"/>
      <c r="D206" s="40" t="s">
        <v>1788</v>
      </c>
      <c r="E206" s="38" t="s">
        <v>907</v>
      </c>
      <c r="F206" s="97" t="s">
        <v>171</v>
      </c>
      <c r="G206" s="97" t="s">
        <v>171</v>
      </c>
      <c r="H206" s="97" t="s">
        <v>171</v>
      </c>
      <c r="I206" s="29" t="s">
        <v>785</v>
      </c>
      <c r="J206" s="108"/>
    </row>
    <row r="207" spans="2:10" s="26" customFormat="1" ht="18.75">
      <c r="B207" s="27">
        <v>10</v>
      </c>
      <c r="C207" s="28" t="s">
        <v>1795</v>
      </c>
      <c r="D207" s="28" t="s">
        <v>1796</v>
      </c>
      <c r="E207" s="22" t="s">
        <v>927</v>
      </c>
      <c r="F207" s="174">
        <v>60000</v>
      </c>
      <c r="G207" s="174">
        <v>60000</v>
      </c>
      <c r="H207" s="174">
        <v>60000</v>
      </c>
      <c r="I207" s="24" t="s">
        <v>784</v>
      </c>
      <c r="J207" s="22" t="s">
        <v>1190</v>
      </c>
    </row>
    <row r="208" spans="2:10" s="26" customFormat="1" ht="18.75">
      <c r="B208" s="27"/>
      <c r="C208" s="28"/>
      <c r="D208" s="29" t="s">
        <v>1797</v>
      </c>
      <c r="E208" s="27" t="s">
        <v>907</v>
      </c>
      <c r="F208" s="31" t="s">
        <v>171</v>
      </c>
      <c r="G208" s="31" t="s">
        <v>171</v>
      </c>
      <c r="H208" s="31" t="s">
        <v>171</v>
      </c>
      <c r="I208" s="29" t="s">
        <v>785</v>
      </c>
      <c r="J208" s="27"/>
    </row>
    <row r="209" spans="2:10" s="26" customFormat="1" ht="18.75">
      <c r="B209" s="38"/>
      <c r="C209" s="39"/>
      <c r="D209" s="40" t="s">
        <v>1798</v>
      </c>
      <c r="E209" s="38"/>
      <c r="F209" s="97"/>
      <c r="G209" s="97"/>
      <c r="H209" s="97"/>
      <c r="I209" s="40"/>
      <c r="J209" s="38"/>
    </row>
    <row r="210" spans="2:10" s="26" customFormat="1" ht="18.75">
      <c r="B210" s="47"/>
      <c r="C210" s="48"/>
      <c r="D210" s="49"/>
      <c r="E210" s="47"/>
      <c r="F210" s="100"/>
      <c r="G210" s="100"/>
      <c r="H210" s="100"/>
      <c r="I210" s="49"/>
      <c r="J210" s="47"/>
    </row>
    <row r="211" spans="2:10" s="26" customFormat="1" ht="18.75">
      <c r="B211" s="47"/>
      <c r="C211" s="48"/>
      <c r="D211" s="49"/>
      <c r="E211" s="47"/>
      <c r="F211" s="100"/>
      <c r="G211" s="100"/>
      <c r="H211" s="100"/>
      <c r="I211" s="49"/>
      <c r="J211" s="47"/>
    </row>
    <row r="212" spans="2:10" s="26" customFormat="1" ht="18.75">
      <c r="B212" s="47"/>
      <c r="C212" s="48"/>
      <c r="D212" s="49"/>
      <c r="E212" s="47"/>
      <c r="F212" s="100"/>
      <c r="G212" s="100"/>
      <c r="H212" s="100"/>
      <c r="I212" s="49"/>
      <c r="J212" s="47"/>
    </row>
    <row r="213" spans="2:10" s="26" customFormat="1" ht="21" customHeight="1" thickBot="1">
      <c r="B213" s="47"/>
      <c r="C213" s="48"/>
      <c r="D213" s="49"/>
      <c r="E213" s="47"/>
      <c r="F213" s="50"/>
      <c r="G213" s="50"/>
      <c r="H213" s="50"/>
      <c r="I213" s="49"/>
      <c r="J213" s="47"/>
    </row>
    <row r="214" spans="2:10" s="26" customFormat="1" ht="18.75">
      <c r="B214" s="338" t="s">
        <v>1249</v>
      </c>
      <c r="C214" s="338"/>
      <c r="D214" s="338"/>
      <c r="E214" s="110"/>
      <c r="F214" s="110"/>
      <c r="G214" s="110"/>
      <c r="H214" s="110"/>
      <c r="I214" s="110"/>
      <c r="J214" s="111">
        <v>50</v>
      </c>
    </row>
    <row r="215" s="26" customFormat="1" ht="18.75"/>
    <row r="216" s="48" customFormat="1" ht="18.75"/>
    <row r="217" spans="2:10" s="26" customFormat="1" ht="18.75">
      <c r="B217" s="348" t="s">
        <v>144</v>
      </c>
      <c r="C217" s="348"/>
      <c r="D217" s="348"/>
      <c r="E217" s="348"/>
      <c r="F217" s="348"/>
      <c r="G217" s="348"/>
      <c r="H217" s="348"/>
      <c r="I217" s="348"/>
      <c r="J217" s="348"/>
    </row>
    <row r="218" spans="2:10" s="26" customFormat="1" ht="18.75">
      <c r="B218" s="333" t="s">
        <v>1250</v>
      </c>
      <c r="C218" s="333"/>
      <c r="D218" s="333"/>
      <c r="E218" s="333"/>
      <c r="F218" s="333"/>
      <c r="G218" s="333"/>
      <c r="H218" s="333"/>
      <c r="I218" s="333"/>
      <c r="J218" s="333"/>
    </row>
    <row r="219" spans="2:10" s="26" customFormat="1" ht="18.75">
      <c r="B219" s="333" t="s">
        <v>125</v>
      </c>
      <c r="C219" s="333"/>
      <c r="D219" s="333"/>
      <c r="E219" s="333"/>
      <c r="F219" s="333"/>
      <c r="G219" s="333"/>
      <c r="H219" s="333"/>
      <c r="I219" s="333"/>
      <c r="J219" s="333"/>
    </row>
    <row r="220" spans="2:10" s="26" customFormat="1" ht="18.75">
      <c r="B220" s="42" t="s">
        <v>256</v>
      </c>
      <c r="C220" s="42"/>
      <c r="D220" s="42"/>
      <c r="E220" s="42"/>
      <c r="F220" s="42"/>
      <c r="G220" s="42"/>
      <c r="H220" s="42"/>
      <c r="I220" s="42"/>
      <c r="J220" s="42"/>
    </row>
    <row r="221" spans="2:10" s="26" customFormat="1" ht="18.75">
      <c r="B221" s="42" t="s">
        <v>662</v>
      </c>
      <c r="C221" s="42"/>
      <c r="D221" s="42"/>
      <c r="E221" s="42"/>
      <c r="F221" s="42"/>
      <c r="G221" s="42"/>
      <c r="H221" s="42"/>
      <c r="I221" s="42"/>
      <c r="J221" s="42"/>
    </row>
    <row r="222" spans="2:10" s="26" customFormat="1" ht="18.75">
      <c r="B222" s="107" t="s">
        <v>146</v>
      </c>
      <c r="C222" s="107" t="s">
        <v>147</v>
      </c>
      <c r="D222" s="107" t="s">
        <v>148</v>
      </c>
      <c r="E222" s="107" t="s">
        <v>149</v>
      </c>
      <c r="F222" s="335" t="s">
        <v>150</v>
      </c>
      <c r="G222" s="336"/>
      <c r="H222" s="337"/>
      <c r="I222" s="107" t="s">
        <v>153</v>
      </c>
      <c r="J222" s="107" t="s">
        <v>155</v>
      </c>
    </row>
    <row r="223" spans="2:10" s="26" customFormat="1" ht="18.75">
      <c r="B223" s="75"/>
      <c r="C223" s="75"/>
      <c r="D223" s="75"/>
      <c r="E223" s="76" t="s">
        <v>152</v>
      </c>
      <c r="F223" s="107">
        <v>2556</v>
      </c>
      <c r="G223" s="107">
        <v>2557</v>
      </c>
      <c r="H223" s="107">
        <v>2558</v>
      </c>
      <c r="I223" s="76" t="s">
        <v>154</v>
      </c>
      <c r="J223" s="76" t="s">
        <v>156</v>
      </c>
    </row>
    <row r="224" spans="2:10" s="26" customFormat="1" ht="18.75">
      <c r="B224" s="108"/>
      <c r="C224" s="108"/>
      <c r="D224" s="108"/>
      <c r="E224" s="108"/>
      <c r="F224" s="109" t="s">
        <v>151</v>
      </c>
      <c r="G224" s="109" t="s">
        <v>151</v>
      </c>
      <c r="H224" s="109" t="s">
        <v>151</v>
      </c>
      <c r="I224" s="108"/>
      <c r="J224" s="108"/>
    </row>
    <row r="225" spans="2:10" s="26" customFormat="1" ht="18.75">
      <c r="B225" s="22">
        <v>11</v>
      </c>
      <c r="C225" s="23" t="s">
        <v>531</v>
      </c>
      <c r="D225" s="24" t="s">
        <v>1693</v>
      </c>
      <c r="E225" s="22" t="s">
        <v>54</v>
      </c>
      <c r="F225" s="25">
        <v>25000</v>
      </c>
      <c r="G225" s="25">
        <v>25000</v>
      </c>
      <c r="H225" s="25">
        <v>25000</v>
      </c>
      <c r="I225" s="24" t="s">
        <v>1696</v>
      </c>
      <c r="J225" s="22" t="s">
        <v>1190</v>
      </c>
    </row>
    <row r="226" spans="2:10" s="26" customFormat="1" ht="18.75">
      <c r="B226" s="27"/>
      <c r="C226" s="28" t="s">
        <v>532</v>
      </c>
      <c r="D226" s="29" t="s">
        <v>1694</v>
      </c>
      <c r="E226" s="27" t="s">
        <v>907</v>
      </c>
      <c r="F226" s="30" t="s">
        <v>171</v>
      </c>
      <c r="G226" s="30" t="s">
        <v>171</v>
      </c>
      <c r="H226" s="30" t="s">
        <v>171</v>
      </c>
      <c r="I226" s="29" t="s">
        <v>1697</v>
      </c>
      <c r="J226" s="27"/>
    </row>
    <row r="227" spans="2:10" s="26" customFormat="1" ht="18.75">
      <c r="B227" s="22">
        <v>12</v>
      </c>
      <c r="C227" s="23" t="s">
        <v>543</v>
      </c>
      <c r="D227" s="24" t="s">
        <v>1698</v>
      </c>
      <c r="E227" s="22" t="s">
        <v>924</v>
      </c>
      <c r="F227" s="25">
        <v>20000</v>
      </c>
      <c r="G227" s="25">
        <v>20000</v>
      </c>
      <c r="H227" s="25">
        <v>20000</v>
      </c>
      <c r="I227" s="24" t="s">
        <v>1700</v>
      </c>
      <c r="J227" s="22" t="s">
        <v>1190</v>
      </c>
    </row>
    <row r="228" spans="2:10" s="26" customFormat="1" ht="18.75">
      <c r="B228" s="27"/>
      <c r="C228" s="28"/>
      <c r="D228" s="29" t="s">
        <v>1699</v>
      </c>
      <c r="E228" s="27" t="s">
        <v>907</v>
      </c>
      <c r="F228" s="30" t="s">
        <v>171</v>
      </c>
      <c r="G228" s="30" t="s">
        <v>171</v>
      </c>
      <c r="H228" s="30" t="s">
        <v>171</v>
      </c>
      <c r="I228" s="29" t="s">
        <v>1701</v>
      </c>
      <c r="J228" s="27"/>
    </row>
    <row r="229" spans="2:10" s="26" customFormat="1" ht="18.75">
      <c r="B229" s="22">
        <v>13</v>
      </c>
      <c r="C229" s="23" t="s">
        <v>544</v>
      </c>
      <c r="D229" s="24" t="s">
        <v>1702</v>
      </c>
      <c r="E229" s="22" t="s">
        <v>924</v>
      </c>
      <c r="F229" s="25">
        <v>10000</v>
      </c>
      <c r="G229" s="25">
        <v>10000</v>
      </c>
      <c r="H229" s="25">
        <v>10000</v>
      </c>
      <c r="I229" s="24" t="s">
        <v>784</v>
      </c>
      <c r="J229" s="22" t="s">
        <v>1190</v>
      </c>
    </row>
    <row r="230" spans="2:10" s="26" customFormat="1" ht="18.75">
      <c r="B230" s="27"/>
      <c r="C230" s="28"/>
      <c r="D230" s="29" t="s">
        <v>475</v>
      </c>
      <c r="E230" s="27" t="s">
        <v>907</v>
      </c>
      <c r="F230" s="30" t="s">
        <v>171</v>
      </c>
      <c r="G230" s="30" t="s">
        <v>171</v>
      </c>
      <c r="H230" s="30" t="s">
        <v>171</v>
      </c>
      <c r="I230" s="29" t="s">
        <v>785</v>
      </c>
      <c r="J230" s="27"/>
    </row>
    <row r="231" spans="2:10" s="26" customFormat="1" ht="18.75">
      <c r="B231" s="22">
        <v>14</v>
      </c>
      <c r="C231" s="23" t="s">
        <v>545</v>
      </c>
      <c r="D231" s="24" t="s">
        <v>1702</v>
      </c>
      <c r="E231" s="22" t="s">
        <v>54</v>
      </c>
      <c r="F231" s="25">
        <v>40000</v>
      </c>
      <c r="G231" s="25">
        <v>40000</v>
      </c>
      <c r="H231" s="25">
        <v>40000</v>
      </c>
      <c r="I231" s="24" t="s">
        <v>784</v>
      </c>
      <c r="J231" s="22" t="s">
        <v>1190</v>
      </c>
    </row>
    <row r="232" spans="2:10" s="26" customFormat="1" ht="18.75">
      <c r="B232" s="38"/>
      <c r="C232" s="39" t="s">
        <v>546</v>
      </c>
      <c r="D232" s="40" t="s">
        <v>475</v>
      </c>
      <c r="E232" s="38" t="s">
        <v>907</v>
      </c>
      <c r="F232" s="41" t="s">
        <v>171</v>
      </c>
      <c r="G232" s="41" t="s">
        <v>171</v>
      </c>
      <c r="H232" s="41" t="s">
        <v>171</v>
      </c>
      <c r="I232" s="40" t="s">
        <v>785</v>
      </c>
      <c r="J232" s="38"/>
    </row>
    <row r="233" spans="2:10" s="26" customFormat="1" ht="18.75">
      <c r="B233" s="27">
        <v>15</v>
      </c>
      <c r="C233" s="28" t="s">
        <v>1027</v>
      </c>
      <c r="D233" s="28" t="s">
        <v>1796</v>
      </c>
      <c r="E233" s="22" t="s">
        <v>1032</v>
      </c>
      <c r="F233" s="174">
        <v>20000</v>
      </c>
      <c r="G233" s="174">
        <v>20000</v>
      </c>
      <c r="H233" s="174">
        <v>20000</v>
      </c>
      <c r="I233" s="24" t="s">
        <v>784</v>
      </c>
      <c r="J233" s="22" t="s">
        <v>1190</v>
      </c>
    </row>
    <row r="234" spans="2:10" s="26" customFormat="1" ht="18.75">
      <c r="B234" s="27"/>
      <c r="C234" s="28" t="s">
        <v>1028</v>
      </c>
      <c r="D234" s="29" t="s">
        <v>1797</v>
      </c>
      <c r="E234" s="27" t="s">
        <v>1028</v>
      </c>
      <c r="F234" s="31" t="s">
        <v>171</v>
      </c>
      <c r="G234" s="31" t="s">
        <v>171</v>
      </c>
      <c r="H234" s="31" t="s">
        <v>171</v>
      </c>
      <c r="I234" s="29" t="s">
        <v>785</v>
      </c>
      <c r="J234" s="27"/>
    </row>
    <row r="235" spans="2:10" s="26" customFormat="1" ht="18.75">
      <c r="B235" s="38"/>
      <c r="C235" s="39"/>
      <c r="D235" s="40" t="s">
        <v>1798</v>
      </c>
      <c r="E235" s="38" t="s">
        <v>907</v>
      </c>
      <c r="F235" s="97"/>
      <c r="G235" s="97"/>
      <c r="H235" s="97"/>
      <c r="I235" s="40"/>
      <c r="J235" s="38"/>
    </row>
    <row r="236" spans="2:10" s="26" customFormat="1" ht="18.75">
      <c r="B236" s="27">
        <v>16</v>
      </c>
      <c r="C236" s="28" t="s">
        <v>1029</v>
      </c>
      <c r="D236" s="28" t="s">
        <v>1796</v>
      </c>
      <c r="E236" s="22" t="s">
        <v>1033</v>
      </c>
      <c r="F236" s="174">
        <v>50000</v>
      </c>
      <c r="G236" s="174">
        <v>50000</v>
      </c>
      <c r="H236" s="174">
        <v>50000</v>
      </c>
      <c r="I236" s="24" t="s">
        <v>784</v>
      </c>
      <c r="J236" s="22" t="s">
        <v>1190</v>
      </c>
    </row>
    <row r="237" spans="2:10" s="26" customFormat="1" ht="18.75">
      <c r="B237" s="27"/>
      <c r="C237" s="28"/>
      <c r="D237" s="29" t="s">
        <v>1797</v>
      </c>
      <c r="E237" s="27" t="s">
        <v>907</v>
      </c>
      <c r="F237" s="31" t="s">
        <v>171</v>
      </c>
      <c r="G237" s="31" t="s">
        <v>171</v>
      </c>
      <c r="H237" s="31" t="s">
        <v>171</v>
      </c>
      <c r="I237" s="29" t="s">
        <v>785</v>
      </c>
      <c r="J237" s="27"/>
    </row>
    <row r="238" spans="2:10" s="26" customFormat="1" ht="18.75">
      <c r="B238" s="38"/>
      <c r="C238" s="39"/>
      <c r="D238" s="40" t="s">
        <v>1798</v>
      </c>
      <c r="E238" s="38"/>
      <c r="F238" s="97"/>
      <c r="G238" s="97"/>
      <c r="H238" s="97"/>
      <c r="I238" s="40"/>
      <c r="J238" s="38"/>
    </row>
    <row r="239" spans="2:10" s="26" customFormat="1" ht="18.75">
      <c r="B239" s="27">
        <v>17</v>
      </c>
      <c r="C239" s="28" t="s">
        <v>1030</v>
      </c>
      <c r="D239" s="28" t="s">
        <v>1796</v>
      </c>
      <c r="E239" s="22" t="s">
        <v>1034</v>
      </c>
      <c r="F239" s="174">
        <v>10000</v>
      </c>
      <c r="G239" s="174">
        <v>10000</v>
      </c>
      <c r="H239" s="174">
        <v>10000</v>
      </c>
      <c r="I239" s="24" t="s">
        <v>784</v>
      </c>
      <c r="J239" s="22" t="s">
        <v>1190</v>
      </c>
    </row>
    <row r="240" spans="2:10" s="26" customFormat="1" ht="18.75">
      <c r="B240" s="27"/>
      <c r="C240" s="28"/>
      <c r="D240" s="29" t="s">
        <v>1797</v>
      </c>
      <c r="E240" s="27" t="s">
        <v>907</v>
      </c>
      <c r="F240" s="31" t="s">
        <v>171</v>
      </c>
      <c r="G240" s="31" t="s">
        <v>171</v>
      </c>
      <c r="H240" s="31" t="s">
        <v>171</v>
      </c>
      <c r="I240" s="29" t="s">
        <v>785</v>
      </c>
      <c r="J240" s="27"/>
    </row>
    <row r="241" spans="2:10" s="26" customFormat="1" ht="18.75">
      <c r="B241" s="38"/>
      <c r="C241" s="39"/>
      <c r="D241" s="40" t="s">
        <v>1798</v>
      </c>
      <c r="E241" s="38"/>
      <c r="F241" s="97"/>
      <c r="G241" s="97"/>
      <c r="H241" s="97"/>
      <c r="I241" s="40"/>
      <c r="J241" s="38"/>
    </row>
    <row r="242" spans="2:10" s="26" customFormat="1" ht="18.75">
      <c r="B242" s="27">
        <v>18</v>
      </c>
      <c r="C242" s="28" t="s">
        <v>1031</v>
      </c>
      <c r="D242" s="28" t="s">
        <v>1796</v>
      </c>
      <c r="E242" s="22" t="s">
        <v>1035</v>
      </c>
      <c r="F242" s="174">
        <v>80000</v>
      </c>
      <c r="G242" s="174">
        <v>80000</v>
      </c>
      <c r="H242" s="174">
        <v>80000</v>
      </c>
      <c r="I242" s="24" t="s">
        <v>784</v>
      </c>
      <c r="J242" s="22" t="s">
        <v>1190</v>
      </c>
    </row>
    <row r="243" spans="2:10" s="26" customFormat="1" ht="18.75">
      <c r="B243" s="27"/>
      <c r="C243" s="28"/>
      <c r="D243" s="29" t="s">
        <v>1797</v>
      </c>
      <c r="E243" s="27" t="s">
        <v>907</v>
      </c>
      <c r="F243" s="31" t="s">
        <v>171</v>
      </c>
      <c r="G243" s="31" t="s">
        <v>171</v>
      </c>
      <c r="H243" s="31" t="s">
        <v>171</v>
      </c>
      <c r="I243" s="29" t="s">
        <v>785</v>
      </c>
      <c r="J243" s="27"/>
    </row>
    <row r="244" spans="2:10" s="26" customFormat="1" ht="18.75">
      <c r="B244" s="38"/>
      <c r="C244" s="39"/>
      <c r="D244" s="40" t="s">
        <v>1798</v>
      </c>
      <c r="E244" s="38"/>
      <c r="F244" s="97"/>
      <c r="G244" s="97"/>
      <c r="H244" s="97"/>
      <c r="I244" s="40"/>
      <c r="J244" s="38"/>
    </row>
    <row r="245" spans="2:10" s="26" customFormat="1" ht="18.75">
      <c r="B245" s="47"/>
      <c r="C245" s="48"/>
      <c r="D245" s="49"/>
      <c r="E245" s="47"/>
      <c r="F245" s="100"/>
      <c r="G245" s="100"/>
      <c r="H245" s="100"/>
      <c r="I245" s="49"/>
      <c r="J245" s="47"/>
    </row>
    <row r="246" spans="2:10" s="26" customFormat="1" ht="18.75">
      <c r="B246" s="47"/>
      <c r="C246" s="48"/>
      <c r="D246" s="49"/>
      <c r="E246" s="47"/>
      <c r="F246" s="100"/>
      <c r="G246" s="100"/>
      <c r="H246" s="100"/>
      <c r="I246" s="49"/>
      <c r="J246" s="47"/>
    </row>
    <row r="247" spans="2:10" s="26" customFormat="1" ht="18.75">
      <c r="B247" s="47"/>
      <c r="C247" s="48"/>
      <c r="D247" s="49"/>
      <c r="E247" s="47"/>
      <c r="F247" s="100"/>
      <c r="G247" s="100"/>
      <c r="H247" s="100"/>
      <c r="I247" s="49"/>
      <c r="J247" s="47"/>
    </row>
    <row r="248" spans="2:10" s="26" customFormat="1" ht="18.75">
      <c r="B248" s="47"/>
      <c r="C248" s="48"/>
      <c r="D248" s="49"/>
      <c r="E248" s="47"/>
      <c r="F248" s="100"/>
      <c r="G248" s="100"/>
      <c r="H248" s="100"/>
      <c r="I248" s="49"/>
      <c r="J248" s="47"/>
    </row>
    <row r="249" spans="2:10" s="26" customFormat="1" ht="19.5" thickBot="1">
      <c r="B249" s="47"/>
      <c r="C249" s="48"/>
      <c r="D249" s="49"/>
      <c r="E249" s="47"/>
      <c r="F249" s="50"/>
      <c r="G249" s="50"/>
      <c r="H249" s="50"/>
      <c r="I249" s="49"/>
      <c r="J249" s="47"/>
    </row>
    <row r="250" spans="2:10" s="26" customFormat="1" ht="18.75">
      <c r="B250" s="338" t="s">
        <v>1249</v>
      </c>
      <c r="C250" s="338"/>
      <c r="D250" s="338"/>
      <c r="E250" s="110"/>
      <c r="F250" s="110"/>
      <c r="G250" s="110"/>
      <c r="H250" s="110"/>
      <c r="I250" s="110"/>
      <c r="J250" s="111">
        <v>51</v>
      </c>
    </row>
    <row r="251" spans="2:10" ht="21.75">
      <c r="B251" s="125"/>
      <c r="C251" s="125"/>
      <c r="D251" s="125"/>
      <c r="E251" s="125"/>
      <c r="F251" s="125"/>
      <c r="G251" s="125"/>
      <c r="H251" s="125"/>
      <c r="I251" s="125"/>
      <c r="J251" s="125"/>
    </row>
    <row r="252" spans="2:10" ht="21.75">
      <c r="B252" s="125"/>
      <c r="C252" s="125"/>
      <c r="D252" s="125"/>
      <c r="E252" s="125"/>
      <c r="F252" s="125"/>
      <c r="G252" s="125"/>
      <c r="H252" s="125"/>
      <c r="I252" s="125"/>
      <c r="J252" s="125"/>
    </row>
    <row r="253" spans="2:10" ht="21.75">
      <c r="B253" s="125"/>
      <c r="C253" s="125"/>
      <c r="D253" s="125"/>
      <c r="E253" s="125"/>
      <c r="F253" s="125"/>
      <c r="G253" s="125"/>
      <c r="H253" s="125"/>
      <c r="I253" s="125"/>
      <c r="J253" s="125"/>
    </row>
    <row r="254" spans="2:10" ht="21.75">
      <c r="B254" s="125"/>
      <c r="C254" s="125"/>
      <c r="D254" s="125"/>
      <c r="E254" s="125"/>
      <c r="F254" s="125"/>
      <c r="G254" s="125"/>
      <c r="H254" s="125"/>
      <c r="I254" s="125"/>
      <c r="J254" s="125"/>
    </row>
    <row r="255" spans="2:10" ht="21.75">
      <c r="B255" s="125"/>
      <c r="C255" s="125"/>
      <c r="D255" s="125"/>
      <c r="E255" s="125"/>
      <c r="F255" s="125"/>
      <c r="G255" s="125"/>
      <c r="H255" s="125"/>
      <c r="I255" s="125"/>
      <c r="J255" s="125"/>
    </row>
    <row r="256" spans="2:10" ht="21.75">
      <c r="B256" s="125"/>
      <c r="C256" s="125"/>
      <c r="D256" s="125"/>
      <c r="E256" s="125"/>
      <c r="F256" s="125"/>
      <c r="G256" s="125"/>
      <c r="H256" s="125"/>
      <c r="I256" s="125"/>
      <c r="J256" s="125"/>
    </row>
    <row r="257" spans="2:10" ht="21.75">
      <c r="B257" s="125"/>
      <c r="C257" s="125"/>
      <c r="D257" s="125"/>
      <c r="E257" s="125"/>
      <c r="F257" s="125"/>
      <c r="G257" s="125"/>
      <c r="H257" s="125"/>
      <c r="I257" s="125"/>
      <c r="J257" s="125"/>
    </row>
    <row r="258" spans="2:10" ht="21.75">
      <c r="B258" s="125"/>
      <c r="C258" s="125"/>
      <c r="D258" s="125"/>
      <c r="E258" s="125"/>
      <c r="F258" s="125"/>
      <c r="G258" s="125"/>
      <c r="H258" s="125"/>
      <c r="I258" s="125"/>
      <c r="J258" s="125"/>
    </row>
    <row r="259" spans="2:10" ht="21.75">
      <c r="B259" s="125"/>
      <c r="C259" s="125"/>
      <c r="D259" s="125"/>
      <c r="E259" s="125"/>
      <c r="F259" s="125"/>
      <c r="G259" s="125"/>
      <c r="H259" s="125"/>
      <c r="I259" s="125"/>
      <c r="J259" s="125"/>
    </row>
    <row r="260" spans="2:10" ht="21.75">
      <c r="B260" s="125"/>
      <c r="C260" s="125"/>
      <c r="D260" s="125"/>
      <c r="E260" s="125"/>
      <c r="F260" s="125"/>
      <c r="G260" s="125"/>
      <c r="H260" s="125"/>
      <c r="I260" s="125"/>
      <c r="J260" s="125"/>
    </row>
    <row r="261" spans="2:10" ht="21.75">
      <c r="B261" s="125"/>
      <c r="C261" s="125"/>
      <c r="D261" s="125"/>
      <c r="E261" s="125"/>
      <c r="F261" s="125"/>
      <c r="G261" s="125"/>
      <c r="H261" s="125"/>
      <c r="I261" s="125"/>
      <c r="J261" s="125"/>
    </row>
    <row r="262" spans="2:10" ht="21.75">
      <c r="B262" s="125"/>
      <c r="C262" s="125"/>
      <c r="D262" s="125"/>
      <c r="E262" s="125"/>
      <c r="F262" s="125"/>
      <c r="G262" s="125"/>
      <c r="H262" s="125"/>
      <c r="I262" s="125"/>
      <c r="J262" s="125"/>
    </row>
    <row r="263" spans="2:10" ht="21.75">
      <c r="B263" s="125"/>
      <c r="C263" s="125"/>
      <c r="D263" s="125"/>
      <c r="E263" s="125"/>
      <c r="F263" s="125"/>
      <c r="G263" s="125"/>
      <c r="H263" s="125"/>
      <c r="I263" s="125"/>
      <c r="J263" s="125"/>
    </row>
    <row r="264" spans="2:10" ht="21.75">
      <c r="B264" s="125"/>
      <c r="C264" s="125"/>
      <c r="D264" s="125"/>
      <c r="E264" s="125"/>
      <c r="F264" s="125"/>
      <c r="G264" s="125"/>
      <c r="H264" s="125"/>
      <c r="I264" s="125"/>
      <c r="J264" s="125"/>
    </row>
    <row r="265" spans="2:10" ht="21.75">
      <c r="B265" s="125"/>
      <c r="C265" s="125"/>
      <c r="D265" s="125"/>
      <c r="E265" s="125"/>
      <c r="F265" s="125"/>
      <c r="G265" s="125"/>
      <c r="H265" s="125"/>
      <c r="I265" s="125"/>
      <c r="J265" s="125"/>
    </row>
    <row r="266" spans="2:10" ht="21.75">
      <c r="B266" s="125"/>
      <c r="C266" s="125"/>
      <c r="D266" s="125"/>
      <c r="E266" s="125"/>
      <c r="F266" s="125"/>
      <c r="G266" s="125"/>
      <c r="H266" s="125"/>
      <c r="I266" s="125"/>
      <c r="J266" s="125"/>
    </row>
    <row r="267" spans="2:10" ht="21.75">
      <c r="B267" s="125"/>
      <c r="C267" s="125"/>
      <c r="D267" s="125"/>
      <c r="E267" s="125"/>
      <c r="F267" s="125"/>
      <c r="G267" s="125"/>
      <c r="H267" s="125"/>
      <c r="I267" s="125"/>
      <c r="J267" s="125"/>
    </row>
    <row r="268" spans="2:10" ht="21.75">
      <c r="B268" s="125"/>
      <c r="C268" s="125"/>
      <c r="D268" s="125"/>
      <c r="E268" s="125"/>
      <c r="F268" s="125"/>
      <c r="G268" s="125"/>
      <c r="H268" s="125"/>
      <c r="I268" s="125"/>
      <c r="J268" s="125"/>
    </row>
    <row r="269" spans="2:10" ht="21.75">
      <c r="B269" s="125"/>
      <c r="C269" s="125"/>
      <c r="D269" s="125"/>
      <c r="E269" s="125"/>
      <c r="F269" s="125"/>
      <c r="G269" s="125"/>
      <c r="H269" s="125"/>
      <c r="I269" s="125"/>
      <c r="J269" s="125"/>
    </row>
    <row r="270" spans="2:10" ht="21.75">
      <c r="B270" s="125"/>
      <c r="C270" s="125"/>
      <c r="D270" s="125"/>
      <c r="E270" s="125"/>
      <c r="F270" s="125"/>
      <c r="G270" s="125"/>
      <c r="H270" s="125"/>
      <c r="I270" s="125"/>
      <c r="J270" s="125"/>
    </row>
    <row r="271" spans="2:10" ht="21.75">
      <c r="B271" s="125"/>
      <c r="C271" s="125"/>
      <c r="D271" s="125"/>
      <c r="E271" s="125"/>
      <c r="F271" s="125"/>
      <c r="G271" s="125"/>
      <c r="H271" s="125"/>
      <c r="I271" s="125"/>
      <c r="J271" s="125"/>
    </row>
    <row r="272" spans="2:10" ht="21.75">
      <c r="B272" s="125"/>
      <c r="C272" s="125"/>
      <c r="D272" s="125"/>
      <c r="E272" s="125"/>
      <c r="F272" s="125"/>
      <c r="G272" s="125"/>
      <c r="H272" s="125"/>
      <c r="I272" s="125"/>
      <c r="J272" s="125"/>
    </row>
    <row r="273" spans="2:10" ht="21.75">
      <c r="B273" s="125"/>
      <c r="C273" s="125"/>
      <c r="D273" s="125"/>
      <c r="E273" s="125"/>
      <c r="F273" s="125"/>
      <c r="G273" s="125"/>
      <c r="H273" s="125"/>
      <c r="I273" s="125"/>
      <c r="J273" s="125"/>
    </row>
    <row r="274" spans="2:10" ht="21.75">
      <c r="B274" s="125"/>
      <c r="C274" s="125"/>
      <c r="D274" s="125"/>
      <c r="E274" s="125"/>
      <c r="F274" s="125"/>
      <c r="G274" s="125"/>
      <c r="H274" s="125"/>
      <c r="I274" s="125"/>
      <c r="J274" s="125"/>
    </row>
    <row r="275" spans="2:10" ht="21.75">
      <c r="B275" s="125"/>
      <c r="C275" s="125"/>
      <c r="D275" s="125"/>
      <c r="E275" s="125"/>
      <c r="F275" s="125"/>
      <c r="G275" s="125"/>
      <c r="H275" s="125"/>
      <c r="I275" s="125"/>
      <c r="J275" s="125"/>
    </row>
    <row r="276" spans="2:10" ht="21.75">
      <c r="B276" s="125"/>
      <c r="C276" s="125"/>
      <c r="D276" s="125"/>
      <c r="E276" s="125"/>
      <c r="F276" s="125"/>
      <c r="G276" s="125"/>
      <c r="H276" s="125"/>
      <c r="I276" s="125"/>
      <c r="J276" s="125"/>
    </row>
    <row r="277" spans="2:10" ht="21.75">
      <c r="B277" s="125"/>
      <c r="C277" s="125"/>
      <c r="D277" s="125"/>
      <c r="E277" s="125"/>
      <c r="F277" s="125"/>
      <c r="G277" s="125"/>
      <c r="H277" s="125"/>
      <c r="I277" s="125"/>
      <c r="J277" s="125"/>
    </row>
    <row r="278" spans="2:10" ht="21.75">
      <c r="B278" s="125"/>
      <c r="C278" s="125"/>
      <c r="D278" s="125"/>
      <c r="E278" s="125"/>
      <c r="F278" s="125"/>
      <c r="G278" s="125"/>
      <c r="H278" s="125"/>
      <c r="I278" s="125"/>
      <c r="J278" s="125"/>
    </row>
    <row r="279" spans="2:10" ht="21.75">
      <c r="B279" s="125"/>
      <c r="C279" s="125"/>
      <c r="D279" s="125"/>
      <c r="E279" s="125"/>
      <c r="F279" s="125"/>
      <c r="G279" s="125"/>
      <c r="H279" s="125"/>
      <c r="I279" s="125"/>
      <c r="J279" s="125"/>
    </row>
    <row r="280" spans="2:10" ht="21.75">
      <c r="B280" s="125"/>
      <c r="C280" s="125"/>
      <c r="D280" s="125"/>
      <c r="E280" s="125"/>
      <c r="F280" s="125"/>
      <c r="G280" s="125"/>
      <c r="H280" s="125"/>
      <c r="I280" s="125"/>
      <c r="J280" s="125"/>
    </row>
    <row r="281" spans="2:10" ht="21.75">
      <c r="B281" s="125"/>
      <c r="C281" s="125"/>
      <c r="D281" s="125"/>
      <c r="E281" s="125"/>
      <c r="F281" s="125"/>
      <c r="G281" s="125"/>
      <c r="H281" s="125"/>
      <c r="I281" s="125"/>
      <c r="J281" s="125"/>
    </row>
    <row r="282" spans="2:10" ht="21.75">
      <c r="B282" s="125"/>
      <c r="C282" s="125"/>
      <c r="D282" s="125"/>
      <c r="E282" s="125"/>
      <c r="F282" s="125"/>
      <c r="G282" s="125"/>
      <c r="H282" s="125"/>
      <c r="I282" s="125"/>
      <c r="J282" s="125"/>
    </row>
    <row r="283" spans="2:10" ht="21.75">
      <c r="B283" s="125"/>
      <c r="C283" s="125"/>
      <c r="D283" s="125"/>
      <c r="E283" s="125"/>
      <c r="F283" s="125"/>
      <c r="G283" s="125"/>
      <c r="H283" s="125"/>
      <c r="I283" s="125"/>
      <c r="J283" s="125"/>
    </row>
    <row r="284" spans="2:10" ht="21.75">
      <c r="B284" s="125"/>
      <c r="C284" s="125"/>
      <c r="D284" s="125"/>
      <c r="E284" s="125"/>
      <c r="F284" s="125"/>
      <c r="G284" s="125"/>
      <c r="H284" s="125"/>
      <c r="I284" s="125"/>
      <c r="J284" s="125"/>
    </row>
    <row r="285" spans="2:10" ht="21.75">
      <c r="B285" s="125"/>
      <c r="C285" s="125"/>
      <c r="D285" s="125"/>
      <c r="E285" s="125"/>
      <c r="F285" s="125"/>
      <c r="G285" s="125"/>
      <c r="H285" s="125"/>
      <c r="I285" s="125"/>
      <c r="J285" s="125"/>
    </row>
    <row r="286" spans="2:10" ht="21.75">
      <c r="B286" s="125"/>
      <c r="C286" s="125"/>
      <c r="D286" s="125"/>
      <c r="E286" s="125"/>
      <c r="F286" s="125"/>
      <c r="G286" s="125"/>
      <c r="H286" s="125"/>
      <c r="I286" s="125"/>
      <c r="J286" s="125"/>
    </row>
    <row r="287" spans="2:10" ht="21.75">
      <c r="B287" s="125"/>
      <c r="C287" s="125"/>
      <c r="D287" s="125"/>
      <c r="E287" s="125"/>
      <c r="F287" s="125"/>
      <c r="G287" s="125"/>
      <c r="H287" s="125"/>
      <c r="I287" s="125"/>
      <c r="J287" s="125"/>
    </row>
    <row r="288" spans="2:10" ht="21.75">
      <c r="B288" s="125"/>
      <c r="C288" s="125"/>
      <c r="D288" s="125"/>
      <c r="E288" s="125"/>
      <c r="F288" s="125"/>
      <c r="G288" s="125"/>
      <c r="H288" s="125"/>
      <c r="I288" s="125"/>
      <c r="J288" s="125"/>
    </row>
    <row r="289" spans="2:10" ht="21.75">
      <c r="B289" s="125"/>
      <c r="C289" s="125"/>
      <c r="D289" s="125"/>
      <c r="E289" s="125"/>
      <c r="F289" s="125"/>
      <c r="G289" s="125"/>
      <c r="H289" s="125"/>
      <c r="I289" s="125"/>
      <c r="J289" s="125"/>
    </row>
    <row r="290" spans="2:10" ht="21.75">
      <c r="B290" s="125"/>
      <c r="C290" s="125"/>
      <c r="D290" s="125"/>
      <c r="E290" s="125"/>
      <c r="F290" s="125"/>
      <c r="G290" s="125"/>
      <c r="H290" s="125"/>
      <c r="I290" s="125"/>
      <c r="J290" s="125"/>
    </row>
    <row r="291" spans="2:10" ht="21.75">
      <c r="B291" s="125"/>
      <c r="C291" s="125"/>
      <c r="D291" s="125"/>
      <c r="E291" s="125"/>
      <c r="F291" s="125"/>
      <c r="G291" s="125"/>
      <c r="H291" s="125"/>
      <c r="I291" s="125"/>
      <c r="J291" s="125"/>
    </row>
    <row r="292" spans="2:10" ht="21.75">
      <c r="B292" s="125"/>
      <c r="C292" s="125"/>
      <c r="D292" s="125"/>
      <c r="E292" s="125"/>
      <c r="F292" s="125"/>
      <c r="G292" s="125"/>
      <c r="H292" s="125"/>
      <c r="I292" s="125"/>
      <c r="J292" s="125"/>
    </row>
    <row r="293" spans="2:10" ht="21.75">
      <c r="B293" s="125"/>
      <c r="C293" s="125"/>
      <c r="D293" s="125"/>
      <c r="E293" s="125"/>
      <c r="F293" s="125"/>
      <c r="G293" s="125"/>
      <c r="H293" s="125"/>
      <c r="I293" s="125"/>
      <c r="J293" s="125"/>
    </row>
    <row r="294" spans="2:10" ht="21.75">
      <c r="B294" s="125"/>
      <c r="C294" s="125"/>
      <c r="D294" s="125"/>
      <c r="E294" s="125"/>
      <c r="F294" s="125"/>
      <c r="G294" s="125"/>
      <c r="H294" s="125"/>
      <c r="I294" s="125"/>
      <c r="J294" s="125"/>
    </row>
    <row r="295" spans="2:10" ht="21.75">
      <c r="B295" s="125"/>
      <c r="C295" s="125"/>
      <c r="D295" s="125"/>
      <c r="E295" s="125"/>
      <c r="F295" s="125"/>
      <c r="G295" s="125"/>
      <c r="H295" s="125"/>
      <c r="I295" s="125"/>
      <c r="J295" s="125"/>
    </row>
    <row r="296" spans="2:10" ht="21.75">
      <c r="B296" s="125"/>
      <c r="C296" s="125"/>
      <c r="D296" s="125"/>
      <c r="E296" s="125"/>
      <c r="F296" s="125"/>
      <c r="G296" s="125"/>
      <c r="H296" s="125"/>
      <c r="I296" s="125"/>
      <c r="J296" s="125"/>
    </row>
    <row r="297" spans="2:10" ht="21.75">
      <c r="B297" s="125"/>
      <c r="C297" s="125"/>
      <c r="D297" s="125"/>
      <c r="E297" s="125"/>
      <c r="F297" s="125"/>
      <c r="G297" s="125"/>
      <c r="H297" s="125"/>
      <c r="I297" s="125"/>
      <c r="J297" s="125"/>
    </row>
    <row r="298" spans="2:10" ht="21.75">
      <c r="B298" s="125"/>
      <c r="C298" s="125"/>
      <c r="D298" s="125"/>
      <c r="E298" s="125"/>
      <c r="F298" s="125"/>
      <c r="G298" s="125"/>
      <c r="H298" s="125"/>
      <c r="I298" s="125"/>
      <c r="J298" s="125"/>
    </row>
    <row r="299" spans="2:10" ht="21.75">
      <c r="B299" s="125"/>
      <c r="C299" s="125"/>
      <c r="D299" s="125"/>
      <c r="E299" s="125"/>
      <c r="F299" s="125"/>
      <c r="G299" s="125"/>
      <c r="H299" s="125"/>
      <c r="I299" s="125"/>
      <c r="J299" s="125"/>
    </row>
    <row r="300" spans="2:10" ht="21.75">
      <c r="B300" s="125"/>
      <c r="C300" s="125"/>
      <c r="D300" s="125"/>
      <c r="E300" s="125"/>
      <c r="F300" s="125"/>
      <c r="G300" s="125"/>
      <c r="H300" s="125"/>
      <c r="I300" s="125"/>
      <c r="J300" s="125"/>
    </row>
    <row r="301" spans="2:10" ht="21.75">
      <c r="B301" s="125"/>
      <c r="C301" s="125"/>
      <c r="D301" s="125"/>
      <c r="E301" s="125"/>
      <c r="F301" s="125"/>
      <c r="G301" s="125"/>
      <c r="H301" s="125"/>
      <c r="I301" s="125"/>
      <c r="J301" s="125"/>
    </row>
    <row r="302" spans="2:10" ht="21.75">
      <c r="B302" s="125"/>
      <c r="C302" s="125"/>
      <c r="D302" s="125"/>
      <c r="E302" s="125"/>
      <c r="F302" s="125"/>
      <c r="G302" s="125"/>
      <c r="H302" s="125"/>
      <c r="I302" s="125"/>
      <c r="J302" s="125"/>
    </row>
    <row r="303" spans="2:10" ht="21.75">
      <c r="B303" s="125"/>
      <c r="C303" s="125"/>
      <c r="D303" s="125"/>
      <c r="E303" s="125"/>
      <c r="F303" s="125"/>
      <c r="G303" s="125"/>
      <c r="H303" s="125"/>
      <c r="I303" s="125"/>
      <c r="J303" s="125"/>
    </row>
    <row r="304" spans="2:10" ht="21.75">
      <c r="B304" s="125"/>
      <c r="C304" s="125"/>
      <c r="D304" s="125"/>
      <c r="E304" s="125"/>
      <c r="F304" s="125"/>
      <c r="G304" s="125"/>
      <c r="H304" s="125"/>
      <c r="I304" s="125"/>
      <c r="J304" s="125"/>
    </row>
    <row r="305" spans="2:10" ht="21.75">
      <c r="B305" s="125"/>
      <c r="C305" s="125"/>
      <c r="D305" s="125"/>
      <c r="E305" s="125"/>
      <c r="F305" s="125"/>
      <c r="G305" s="125"/>
      <c r="H305" s="125"/>
      <c r="I305" s="125"/>
      <c r="J305" s="125"/>
    </row>
    <row r="306" spans="2:10" ht="21.75">
      <c r="B306" s="125"/>
      <c r="C306" s="125"/>
      <c r="D306" s="125"/>
      <c r="E306" s="125"/>
      <c r="F306" s="125"/>
      <c r="G306" s="125"/>
      <c r="H306" s="125"/>
      <c r="I306" s="125"/>
      <c r="J306" s="125"/>
    </row>
    <row r="307" spans="2:10" ht="21.75">
      <c r="B307" s="125"/>
      <c r="C307" s="125"/>
      <c r="D307" s="125"/>
      <c r="E307" s="125"/>
      <c r="F307" s="125"/>
      <c r="G307" s="125"/>
      <c r="H307" s="125"/>
      <c r="I307" s="125"/>
      <c r="J307" s="125"/>
    </row>
    <row r="308" spans="2:10" ht="21.75">
      <c r="B308" s="125"/>
      <c r="C308" s="125"/>
      <c r="D308" s="125"/>
      <c r="E308" s="125"/>
      <c r="F308" s="125"/>
      <c r="G308" s="125"/>
      <c r="H308" s="125"/>
      <c r="I308" s="125"/>
      <c r="J308" s="125"/>
    </row>
    <row r="309" spans="2:10" ht="21.75">
      <c r="B309" s="125"/>
      <c r="C309" s="125"/>
      <c r="D309" s="125"/>
      <c r="E309" s="125"/>
      <c r="F309" s="125"/>
      <c r="G309" s="125"/>
      <c r="H309" s="125"/>
      <c r="I309" s="125"/>
      <c r="J309" s="125"/>
    </row>
    <row r="310" spans="2:10" ht="21.75">
      <c r="B310" s="125"/>
      <c r="C310" s="125"/>
      <c r="D310" s="125"/>
      <c r="E310" s="125"/>
      <c r="F310" s="125"/>
      <c r="G310" s="125"/>
      <c r="H310" s="125"/>
      <c r="I310" s="125"/>
      <c r="J310" s="125"/>
    </row>
    <row r="311" spans="2:10" ht="21.75">
      <c r="B311" s="125"/>
      <c r="C311" s="125"/>
      <c r="D311" s="125"/>
      <c r="E311" s="125"/>
      <c r="F311" s="125"/>
      <c r="G311" s="125"/>
      <c r="H311" s="125"/>
      <c r="I311" s="125"/>
      <c r="J311" s="125"/>
    </row>
    <row r="312" spans="2:10" ht="21.75">
      <c r="B312" s="125"/>
      <c r="C312" s="125"/>
      <c r="D312" s="125"/>
      <c r="E312" s="125"/>
      <c r="F312" s="125"/>
      <c r="G312" s="125"/>
      <c r="H312" s="125"/>
      <c r="I312" s="125"/>
      <c r="J312" s="125"/>
    </row>
    <row r="313" spans="2:10" ht="21.75">
      <c r="B313" s="125"/>
      <c r="C313" s="125"/>
      <c r="D313" s="125"/>
      <c r="E313" s="125"/>
      <c r="F313" s="125"/>
      <c r="G313" s="125"/>
      <c r="H313" s="125"/>
      <c r="I313" s="125"/>
      <c r="J313" s="125"/>
    </row>
    <row r="314" spans="2:10" ht="21.75">
      <c r="B314" s="125"/>
      <c r="C314" s="125"/>
      <c r="D314" s="125"/>
      <c r="E314" s="125"/>
      <c r="F314" s="125"/>
      <c r="G314" s="125"/>
      <c r="H314" s="125"/>
      <c r="I314" s="125"/>
      <c r="J314" s="125"/>
    </row>
    <row r="315" spans="2:10" ht="21.75">
      <c r="B315" s="125"/>
      <c r="C315" s="125"/>
      <c r="D315" s="125"/>
      <c r="E315" s="125"/>
      <c r="F315" s="125"/>
      <c r="G315" s="125"/>
      <c r="H315" s="125"/>
      <c r="I315" s="125"/>
      <c r="J315" s="125"/>
    </row>
    <row r="316" spans="2:10" ht="21.75">
      <c r="B316" s="125"/>
      <c r="C316" s="125"/>
      <c r="D316" s="125"/>
      <c r="E316" s="125"/>
      <c r="F316" s="125"/>
      <c r="G316" s="125"/>
      <c r="H316" s="125"/>
      <c r="I316" s="125"/>
      <c r="J316" s="125"/>
    </row>
    <row r="317" spans="2:10" ht="21.75">
      <c r="B317" s="125"/>
      <c r="C317" s="125"/>
      <c r="D317" s="125"/>
      <c r="E317" s="125"/>
      <c r="F317" s="125"/>
      <c r="G317" s="125"/>
      <c r="H317" s="125"/>
      <c r="I317" s="125"/>
      <c r="J317" s="125"/>
    </row>
    <row r="318" spans="2:10" ht="21.75">
      <c r="B318" s="125"/>
      <c r="C318" s="125"/>
      <c r="D318" s="125"/>
      <c r="E318" s="125"/>
      <c r="F318" s="125"/>
      <c r="G318" s="125"/>
      <c r="H318" s="125"/>
      <c r="I318" s="125"/>
      <c r="J318" s="125"/>
    </row>
    <row r="319" spans="2:10" ht="21.75">
      <c r="B319" s="125"/>
      <c r="C319" s="125"/>
      <c r="D319" s="125"/>
      <c r="E319" s="125"/>
      <c r="F319" s="125"/>
      <c r="G319" s="125"/>
      <c r="H319" s="125"/>
      <c r="I319" s="125"/>
      <c r="J319" s="125"/>
    </row>
    <row r="320" spans="2:10" ht="21.75">
      <c r="B320" s="125"/>
      <c r="C320" s="125"/>
      <c r="D320" s="125"/>
      <c r="E320" s="125"/>
      <c r="F320" s="125"/>
      <c r="G320" s="125"/>
      <c r="H320" s="125"/>
      <c r="I320" s="125"/>
      <c r="J320" s="125"/>
    </row>
    <row r="321" spans="2:10" ht="21.75">
      <c r="B321" s="125"/>
      <c r="C321" s="125"/>
      <c r="D321" s="125"/>
      <c r="E321" s="125"/>
      <c r="F321" s="125"/>
      <c r="G321" s="125"/>
      <c r="H321" s="125"/>
      <c r="I321" s="125"/>
      <c r="J321" s="125"/>
    </row>
    <row r="322" spans="2:10" ht="21.75">
      <c r="B322" s="125"/>
      <c r="C322" s="125"/>
      <c r="D322" s="125"/>
      <c r="E322" s="125"/>
      <c r="F322" s="125"/>
      <c r="G322" s="125"/>
      <c r="H322" s="125"/>
      <c r="I322" s="125"/>
      <c r="J322" s="125"/>
    </row>
    <row r="323" spans="2:10" ht="21.75">
      <c r="B323" s="125"/>
      <c r="C323" s="125"/>
      <c r="D323" s="125"/>
      <c r="E323" s="125"/>
      <c r="F323" s="125"/>
      <c r="G323" s="125"/>
      <c r="H323" s="125"/>
      <c r="I323" s="125"/>
      <c r="J323" s="125"/>
    </row>
    <row r="324" spans="2:10" ht="21.75">
      <c r="B324" s="125"/>
      <c r="C324" s="125"/>
      <c r="D324" s="125"/>
      <c r="E324" s="125"/>
      <c r="F324" s="125"/>
      <c r="G324" s="125"/>
      <c r="H324" s="125"/>
      <c r="I324" s="125"/>
      <c r="J324" s="125"/>
    </row>
    <row r="325" spans="2:10" ht="21.75">
      <c r="B325" s="125"/>
      <c r="C325" s="125"/>
      <c r="D325" s="125"/>
      <c r="E325" s="125"/>
      <c r="F325" s="125"/>
      <c r="G325" s="125"/>
      <c r="H325" s="125"/>
      <c r="I325" s="125"/>
      <c r="J325" s="125"/>
    </row>
    <row r="326" spans="2:10" ht="21.75">
      <c r="B326" s="125"/>
      <c r="C326" s="125"/>
      <c r="D326" s="125"/>
      <c r="E326" s="125"/>
      <c r="F326" s="125"/>
      <c r="G326" s="125"/>
      <c r="H326" s="125"/>
      <c r="I326" s="125"/>
      <c r="J326" s="125"/>
    </row>
    <row r="327" spans="2:10" ht="21.75">
      <c r="B327" s="125"/>
      <c r="C327" s="125"/>
      <c r="D327" s="125"/>
      <c r="E327" s="125"/>
      <c r="F327" s="125"/>
      <c r="G327" s="125"/>
      <c r="H327" s="125"/>
      <c r="I327" s="125"/>
      <c r="J327" s="125"/>
    </row>
    <row r="328" spans="2:10" ht="21.75">
      <c r="B328" s="125"/>
      <c r="C328" s="125"/>
      <c r="D328" s="125"/>
      <c r="E328" s="125"/>
      <c r="F328" s="125"/>
      <c r="G328" s="125"/>
      <c r="H328" s="125"/>
      <c r="I328" s="125"/>
      <c r="J328" s="125"/>
    </row>
    <row r="329" spans="2:10" ht="21.75">
      <c r="B329" s="125"/>
      <c r="C329" s="125"/>
      <c r="D329" s="125"/>
      <c r="E329" s="125"/>
      <c r="F329" s="125"/>
      <c r="G329" s="125"/>
      <c r="H329" s="125"/>
      <c r="I329" s="125"/>
      <c r="J329" s="125"/>
    </row>
    <row r="330" spans="2:10" ht="21.75">
      <c r="B330" s="125"/>
      <c r="C330" s="125"/>
      <c r="D330" s="125"/>
      <c r="E330" s="125"/>
      <c r="F330" s="125"/>
      <c r="G330" s="125"/>
      <c r="H330" s="125"/>
      <c r="I330" s="125"/>
      <c r="J330" s="125"/>
    </row>
    <row r="331" spans="2:10" ht="21.75">
      <c r="B331" s="125"/>
      <c r="C331" s="125"/>
      <c r="D331" s="125"/>
      <c r="E331" s="125"/>
      <c r="F331" s="125"/>
      <c r="G331" s="125"/>
      <c r="H331" s="125"/>
      <c r="I331" s="125"/>
      <c r="J331" s="125"/>
    </row>
    <row r="332" spans="2:10" ht="21.75">
      <c r="B332" s="125"/>
      <c r="C332" s="125"/>
      <c r="D332" s="125"/>
      <c r="E332" s="125"/>
      <c r="F332" s="125"/>
      <c r="G332" s="125"/>
      <c r="H332" s="125"/>
      <c r="I332" s="125"/>
      <c r="J332" s="125"/>
    </row>
    <row r="333" spans="2:10" ht="21.75">
      <c r="B333" s="125"/>
      <c r="C333" s="125"/>
      <c r="D333" s="125"/>
      <c r="E333" s="125"/>
      <c r="F333" s="125"/>
      <c r="G333" s="125"/>
      <c r="H333" s="125"/>
      <c r="I333" s="125"/>
      <c r="J333" s="125"/>
    </row>
    <row r="334" spans="2:10" ht="21.75">
      <c r="B334" s="125"/>
      <c r="C334" s="125"/>
      <c r="D334" s="125"/>
      <c r="E334" s="125"/>
      <c r="F334" s="125"/>
      <c r="G334" s="125"/>
      <c r="H334" s="125"/>
      <c r="I334" s="125"/>
      <c r="J334" s="125"/>
    </row>
    <row r="335" spans="2:10" ht="21.75">
      <c r="B335" s="125"/>
      <c r="C335" s="125"/>
      <c r="D335" s="125"/>
      <c r="E335" s="125"/>
      <c r="F335" s="125"/>
      <c r="G335" s="125"/>
      <c r="H335" s="125"/>
      <c r="I335" s="125"/>
      <c r="J335" s="125"/>
    </row>
    <row r="336" spans="2:10" ht="21.75">
      <c r="B336" s="125"/>
      <c r="C336" s="125"/>
      <c r="D336" s="125"/>
      <c r="E336" s="125"/>
      <c r="F336" s="125"/>
      <c r="G336" s="125"/>
      <c r="H336" s="125"/>
      <c r="I336" s="125"/>
      <c r="J336" s="125"/>
    </row>
    <row r="337" spans="2:10" ht="21.75">
      <c r="B337" s="125"/>
      <c r="C337" s="125"/>
      <c r="D337" s="125"/>
      <c r="E337" s="125"/>
      <c r="F337" s="125"/>
      <c r="G337" s="125"/>
      <c r="H337" s="125"/>
      <c r="I337" s="125"/>
      <c r="J337" s="125"/>
    </row>
    <row r="338" spans="2:10" ht="21.75">
      <c r="B338" s="125"/>
      <c r="C338" s="125"/>
      <c r="D338" s="125"/>
      <c r="E338" s="125"/>
      <c r="F338" s="125"/>
      <c r="G338" s="125"/>
      <c r="H338" s="125"/>
      <c r="I338" s="125"/>
      <c r="J338" s="125"/>
    </row>
    <row r="339" spans="2:10" ht="21.75">
      <c r="B339" s="125"/>
      <c r="C339" s="125"/>
      <c r="D339" s="125"/>
      <c r="E339" s="125"/>
      <c r="F339" s="125"/>
      <c r="G339" s="125"/>
      <c r="H339" s="125"/>
      <c r="I339" s="125"/>
      <c r="J339" s="125"/>
    </row>
    <row r="340" spans="2:10" ht="21.75">
      <c r="B340" s="125"/>
      <c r="C340" s="125"/>
      <c r="D340" s="125"/>
      <c r="E340" s="125"/>
      <c r="F340" s="125"/>
      <c r="G340" s="125"/>
      <c r="H340" s="125"/>
      <c r="I340" s="125"/>
      <c r="J340" s="125"/>
    </row>
    <row r="341" spans="2:10" ht="21.75">
      <c r="B341" s="125"/>
      <c r="C341" s="125"/>
      <c r="D341" s="125"/>
      <c r="E341" s="125"/>
      <c r="F341" s="125"/>
      <c r="G341" s="125"/>
      <c r="H341" s="125"/>
      <c r="I341" s="125"/>
      <c r="J341" s="125"/>
    </row>
    <row r="342" spans="2:10" ht="21.75">
      <c r="B342" s="125"/>
      <c r="C342" s="125"/>
      <c r="D342" s="125"/>
      <c r="E342" s="125"/>
      <c r="F342" s="125"/>
      <c r="G342" s="125"/>
      <c r="H342" s="125"/>
      <c r="I342" s="125"/>
      <c r="J342" s="125"/>
    </row>
    <row r="343" spans="2:10" ht="21.75">
      <c r="B343" s="125"/>
      <c r="C343" s="125"/>
      <c r="D343" s="125"/>
      <c r="E343" s="125"/>
      <c r="F343" s="125"/>
      <c r="G343" s="125"/>
      <c r="H343" s="125"/>
      <c r="I343" s="125"/>
      <c r="J343" s="125"/>
    </row>
    <row r="344" spans="2:10" ht="21.75">
      <c r="B344" s="125"/>
      <c r="C344" s="125"/>
      <c r="D344" s="125"/>
      <c r="E344" s="125"/>
      <c r="F344" s="125"/>
      <c r="G344" s="125"/>
      <c r="H344" s="125"/>
      <c r="I344" s="125"/>
      <c r="J344" s="125"/>
    </row>
    <row r="345" spans="2:10" ht="21.75">
      <c r="B345" s="125"/>
      <c r="C345" s="125"/>
      <c r="D345" s="125"/>
      <c r="E345" s="125"/>
      <c r="F345" s="125"/>
      <c r="G345" s="125"/>
      <c r="H345" s="125"/>
      <c r="I345" s="125"/>
      <c r="J345" s="125"/>
    </row>
    <row r="346" spans="2:10" ht="21.75">
      <c r="B346" s="125"/>
      <c r="C346" s="125"/>
      <c r="D346" s="125"/>
      <c r="E346" s="125"/>
      <c r="F346" s="125"/>
      <c r="G346" s="125"/>
      <c r="H346" s="125"/>
      <c r="I346" s="125"/>
      <c r="J346" s="125"/>
    </row>
    <row r="347" spans="2:10" ht="21.75">
      <c r="B347" s="125"/>
      <c r="C347" s="125"/>
      <c r="D347" s="125"/>
      <c r="E347" s="125"/>
      <c r="F347" s="125"/>
      <c r="G347" s="125"/>
      <c r="H347" s="125"/>
      <c r="I347" s="125"/>
      <c r="J347" s="125"/>
    </row>
    <row r="348" spans="2:10" ht="21.75">
      <c r="B348" s="125"/>
      <c r="C348" s="125"/>
      <c r="D348" s="125"/>
      <c r="E348" s="125"/>
      <c r="F348" s="125"/>
      <c r="G348" s="125"/>
      <c r="H348" s="125"/>
      <c r="I348" s="125"/>
      <c r="J348" s="125"/>
    </row>
    <row r="349" spans="2:10" ht="21.75">
      <c r="B349" s="125"/>
      <c r="C349" s="125"/>
      <c r="D349" s="125"/>
      <c r="E349" s="125"/>
      <c r="F349" s="125"/>
      <c r="G349" s="125"/>
      <c r="H349" s="125"/>
      <c r="I349" s="125"/>
      <c r="J349" s="125"/>
    </row>
    <row r="350" spans="2:10" ht="21.75">
      <c r="B350" s="125"/>
      <c r="C350" s="125"/>
      <c r="D350" s="125"/>
      <c r="E350" s="125"/>
      <c r="F350" s="125"/>
      <c r="G350" s="125"/>
      <c r="H350" s="125"/>
      <c r="I350" s="125"/>
      <c r="J350" s="125"/>
    </row>
    <row r="351" spans="2:10" ht="21.75">
      <c r="B351" s="125"/>
      <c r="C351" s="125"/>
      <c r="D351" s="125"/>
      <c r="E351" s="125"/>
      <c r="F351" s="125"/>
      <c r="G351" s="125"/>
      <c r="H351" s="125"/>
      <c r="I351" s="125"/>
      <c r="J351" s="125"/>
    </row>
    <row r="352" spans="2:10" ht="21.75">
      <c r="B352" s="125"/>
      <c r="C352" s="125"/>
      <c r="D352" s="125"/>
      <c r="E352" s="125"/>
      <c r="F352" s="125"/>
      <c r="G352" s="125"/>
      <c r="H352" s="125"/>
      <c r="I352" s="125"/>
      <c r="J352" s="125"/>
    </row>
    <row r="353" spans="2:10" ht="21.75">
      <c r="B353" s="125"/>
      <c r="C353" s="125"/>
      <c r="D353" s="125"/>
      <c r="E353" s="125"/>
      <c r="F353" s="125"/>
      <c r="G353" s="125"/>
      <c r="H353" s="125"/>
      <c r="I353" s="125"/>
      <c r="J353" s="125"/>
    </row>
    <row r="354" spans="2:10" ht="21.75">
      <c r="B354" s="125"/>
      <c r="C354" s="125"/>
      <c r="D354" s="125"/>
      <c r="E354" s="125"/>
      <c r="F354" s="125"/>
      <c r="G354" s="125"/>
      <c r="H354" s="125"/>
      <c r="I354" s="125"/>
      <c r="J354" s="125"/>
    </row>
    <row r="355" spans="2:10" ht="21.75">
      <c r="B355" s="125"/>
      <c r="C355" s="125"/>
      <c r="D355" s="125"/>
      <c r="E355" s="125"/>
      <c r="F355" s="125"/>
      <c r="G355" s="125"/>
      <c r="H355" s="125"/>
      <c r="I355" s="125"/>
      <c r="J355" s="125"/>
    </row>
    <row r="356" spans="2:10" ht="21.75">
      <c r="B356" s="125"/>
      <c r="C356" s="125"/>
      <c r="D356" s="125"/>
      <c r="E356" s="125"/>
      <c r="F356" s="125"/>
      <c r="G356" s="125"/>
      <c r="H356" s="125"/>
      <c r="I356" s="125"/>
      <c r="J356" s="125"/>
    </row>
    <row r="357" spans="2:10" ht="21.75">
      <c r="B357" s="125"/>
      <c r="C357" s="125"/>
      <c r="D357" s="125"/>
      <c r="E357" s="125"/>
      <c r="F357" s="125"/>
      <c r="G357" s="125"/>
      <c r="H357" s="125"/>
      <c r="I357" s="125"/>
      <c r="J357" s="125"/>
    </row>
    <row r="358" spans="2:10" ht="21.75">
      <c r="B358" s="125"/>
      <c r="C358" s="125"/>
      <c r="D358" s="125"/>
      <c r="E358" s="125"/>
      <c r="F358" s="125"/>
      <c r="G358" s="125"/>
      <c r="H358" s="125"/>
      <c r="I358" s="125"/>
      <c r="J358" s="125"/>
    </row>
    <row r="359" spans="2:10" ht="21.75">
      <c r="B359" s="125"/>
      <c r="C359" s="125"/>
      <c r="D359" s="125"/>
      <c r="E359" s="125"/>
      <c r="F359" s="125"/>
      <c r="G359" s="125"/>
      <c r="H359" s="125"/>
      <c r="I359" s="125"/>
      <c r="J359" s="125"/>
    </row>
    <row r="360" spans="2:10" ht="21.75">
      <c r="B360" s="125"/>
      <c r="C360" s="125"/>
      <c r="D360" s="125"/>
      <c r="E360" s="125"/>
      <c r="F360" s="125"/>
      <c r="G360" s="125"/>
      <c r="H360" s="125"/>
      <c r="I360" s="125"/>
      <c r="J360" s="125"/>
    </row>
    <row r="361" spans="2:10" ht="21.75">
      <c r="B361" s="125"/>
      <c r="C361" s="125"/>
      <c r="D361" s="125"/>
      <c r="E361" s="125"/>
      <c r="F361" s="125"/>
      <c r="G361" s="125"/>
      <c r="H361" s="125"/>
      <c r="I361" s="125"/>
      <c r="J361" s="125"/>
    </row>
    <row r="362" spans="2:10" ht="21.75">
      <c r="B362" s="125"/>
      <c r="C362" s="125"/>
      <c r="D362" s="125"/>
      <c r="E362" s="125"/>
      <c r="F362" s="125"/>
      <c r="G362" s="125"/>
      <c r="H362" s="125"/>
      <c r="I362" s="125"/>
      <c r="J362" s="125"/>
    </row>
    <row r="363" spans="2:10" ht="21.75">
      <c r="B363" s="125"/>
      <c r="C363" s="125"/>
      <c r="D363" s="125"/>
      <c r="E363" s="125"/>
      <c r="F363" s="125"/>
      <c r="G363" s="125"/>
      <c r="H363" s="125"/>
      <c r="I363" s="125"/>
      <c r="J363" s="125"/>
    </row>
    <row r="364" spans="2:10" ht="21.75">
      <c r="B364" s="125"/>
      <c r="C364" s="125"/>
      <c r="D364" s="125"/>
      <c r="E364" s="125"/>
      <c r="F364" s="125"/>
      <c r="G364" s="125"/>
      <c r="H364" s="125"/>
      <c r="I364" s="125"/>
      <c r="J364" s="125"/>
    </row>
    <row r="365" spans="2:10" ht="21.75">
      <c r="B365" s="125"/>
      <c r="C365" s="125"/>
      <c r="D365" s="125"/>
      <c r="E365" s="125"/>
      <c r="F365" s="125"/>
      <c r="G365" s="125"/>
      <c r="H365" s="125"/>
      <c r="I365" s="125"/>
      <c r="J365" s="125"/>
    </row>
    <row r="366" spans="2:10" ht="21.75">
      <c r="B366" s="125"/>
      <c r="C366" s="125"/>
      <c r="D366" s="125"/>
      <c r="E366" s="125"/>
      <c r="F366" s="125"/>
      <c r="G366" s="125"/>
      <c r="H366" s="125"/>
      <c r="I366" s="125"/>
      <c r="J366" s="125"/>
    </row>
    <row r="367" spans="2:10" ht="21.75">
      <c r="B367" s="125"/>
      <c r="C367" s="125"/>
      <c r="D367" s="125"/>
      <c r="E367" s="125"/>
      <c r="F367" s="125"/>
      <c r="G367" s="125"/>
      <c r="H367" s="125"/>
      <c r="I367" s="125"/>
      <c r="J367" s="125"/>
    </row>
    <row r="368" spans="2:10" ht="21.75">
      <c r="B368" s="125"/>
      <c r="C368" s="125"/>
      <c r="D368" s="125"/>
      <c r="E368" s="125"/>
      <c r="F368" s="125"/>
      <c r="G368" s="125"/>
      <c r="H368" s="125"/>
      <c r="I368" s="125"/>
      <c r="J368" s="125"/>
    </row>
    <row r="369" spans="2:10" ht="21.75">
      <c r="B369" s="125"/>
      <c r="C369" s="125"/>
      <c r="D369" s="125"/>
      <c r="E369" s="125"/>
      <c r="F369" s="125"/>
      <c r="G369" s="125"/>
      <c r="H369" s="125"/>
      <c r="I369" s="125"/>
      <c r="J369" s="125"/>
    </row>
    <row r="370" spans="2:10" ht="21.75">
      <c r="B370" s="125"/>
      <c r="C370" s="125"/>
      <c r="D370" s="125"/>
      <c r="E370" s="125"/>
      <c r="F370" s="125"/>
      <c r="G370" s="125"/>
      <c r="H370" s="125"/>
      <c r="I370" s="125"/>
      <c r="J370" s="125"/>
    </row>
    <row r="371" spans="2:10" ht="21.75">
      <c r="B371" s="125"/>
      <c r="C371" s="125"/>
      <c r="D371" s="125"/>
      <c r="E371" s="125"/>
      <c r="F371" s="125"/>
      <c r="G371" s="125"/>
      <c r="H371" s="125"/>
      <c r="I371" s="125"/>
      <c r="J371" s="125"/>
    </row>
    <row r="372" spans="2:10" ht="21.75">
      <c r="B372" s="125"/>
      <c r="C372" s="125"/>
      <c r="D372" s="125"/>
      <c r="E372" s="125"/>
      <c r="F372" s="125"/>
      <c r="G372" s="125"/>
      <c r="H372" s="125"/>
      <c r="I372" s="125"/>
      <c r="J372" s="125"/>
    </row>
    <row r="373" spans="2:10" ht="21.75">
      <c r="B373" s="125"/>
      <c r="C373" s="125"/>
      <c r="D373" s="125"/>
      <c r="E373" s="125"/>
      <c r="F373" s="125"/>
      <c r="G373" s="125"/>
      <c r="H373" s="125"/>
      <c r="I373" s="125"/>
      <c r="J373" s="125"/>
    </row>
    <row r="374" spans="2:10" ht="21.75">
      <c r="B374" s="125"/>
      <c r="C374" s="125"/>
      <c r="D374" s="125"/>
      <c r="E374" s="125"/>
      <c r="F374" s="125"/>
      <c r="G374" s="125"/>
      <c r="H374" s="125"/>
      <c r="I374" s="125"/>
      <c r="J374" s="125"/>
    </row>
    <row r="375" spans="2:10" ht="21.75">
      <c r="B375" s="125"/>
      <c r="C375" s="125"/>
      <c r="D375" s="125"/>
      <c r="E375" s="125"/>
      <c r="F375" s="125"/>
      <c r="G375" s="125"/>
      <c r="H375" s="125"/>
      <c r="I375" s="125"/>
      <c r="J375" s="125"/>
    </row>
    <row r="376" spans="2:10" ht="21.75">
      <c r="B376" s="125"/>
      <c r="C376" s="125"/>
      <c r="D376" s="125"/>
      <c r="E376" s="125"/>
      <c r="F376" s="125"/>
      <c r="G376" s="125"/>
      <c r="H376" s="125"/>
      <c r="I376" s="125"/>
      <c r="J376" s="125"/>
    </row>
    <row r="377" spans="2:10" ht="21.75">
      <c r="B377" s="125"/>
      <c r="C377" s="125"/>
      <c r="D377" s="125"/>
      <c r="E377" s="125"/>
      <c r="F377" s="125"/>
      <c r="G377" s="125"/>
      <c r="H377" s="125"/>
      <c r="I377" s="125"/>
      <c r="J377" s="125"/>
    </row>
    <row r="378" spans="2:10" ht="21.75">
      <c r="B378" s="125"/>
      <c r="C378" s="125"/>
      <c r="D378" s="125"/>
      <c r="E378" s="125"/>
      <c r="F378" s="125"/>
      <c r="G378" s="125"/>
      <c r="H378" s="125"/>
      <c r="I378" s="125"/>
      <c r="J378" s="125"/>
    </row>
    <row r="379" spans="2:10" ht="21.75">
      <c r="B379" s="125"/>
      <c r="C379" s="125"/>
      <c r="D379" s="125"/>
      <c r="E379" s="125"/>
      <c r="F379" s="125"/>
      <c r="G379" s="125"/>
      <c r="H379" s="125"/>
      <c r="I379" s="125"/>
      <c r="J379" s="125"/>
    </row>
    <row r="380" spans="2:10" ht="21.75">
      <c r="B380" s="125"/>
      <c r="C380" s="125"/>
      <c r="D380" s="125"/>
      <c r="E380" s="125"/>
      <c r="F380" s="125"/>
      <c r="G380" s="125"/>
      <c r="H380" s="125"/>
      <c r="I380" s="125"/>
      <c r="J380" s="125"/>
    </row>
    <row r="381" spans="2:10" ht="21.75">
      <c r="B381" s="125"/>
      <c r="C381" s="125"/>
      <c r="D381" s="125"/>
      <c r="E381" s="125"/>
      <c r="F381" s="125"/>
      <c r="G381" s="125"/>
      <c r="H381" s="125"/>
      <c r="I381" s="125"/>
      <c r="J381" s="125"/>
    </row>
    <row r="382" spans="2:10" ht="21.75">
      <c r="B382" s="125"/>
      <c r="C382" s="125"/>
      <c r="D382" s="125"/>
      <c r="E382" s="125"/>
      <c r="F382" s="125"/>
      <c r="G382" s="125"/>
      <c r="H382" s="125"/>
      <c r="I382" s="125"/>
      <c r="J382" s="125"/>
    </row>
    <row r="383" spans="2:10" ht="21.75">
      <c r="B383" s="125"/>
      <c r="C383" s="125"/>
      <c r="D383" s="125"/>
      <c r="E383" s="125"/>
      <c r="F383" s="125"/>
      <c r="G383" s="125"/>
      <c r="H383" s="125"/>
      <c r="I383" s="125"/>
      <c r="J383" s="125"/>
    </row>
    <row r="384" spans="2:10" ht="21.75">
      <c r="B384" s="125"/>
      <c r="C384" s="125"/>
      <c r="D384" s="125"/>
      <c r="E384" s="125"/>
      <c r="F384" s="125"/>
      <c r="G384" s="125"/>
      <c r="H384" s="125"/>
      <c r="I384" s="125"/>
      <c r="J384" s="125"/>
    </row>
    <row r="385" spans="2:10" ht="21.75">
      <c r="B385" s="125"/>
      <c r="C385" s="125"/>
      <c r="D385" s="125"/>
      <c r="E385" s="125"/>
      <c r="F385" s="125"/>
      <c r="G385" s="125"/>
      <c r="H385" s="125"/>
      <c r="I385" s="125"/>
      <c r="J385" s="125"/>
    </row>
    <row r="386" spans="2:10" ht="21.75">
      <c r="B386" s="125"/>
      <c r="C386" s="125"/>
      <c r="D386" s="125"/>
      <c r="E386" s="125"/>
      <c r="F386" s="125"/>
      <c r="G386" s="125"/>
      <c r="H386" s="125"/>
      <c r="I386" s="125"/>
      <c r="J386" s="125"/>
    </row>
    <row r="387" spans="2:10" ht="21.75">
      <c r="B387" s="125"/>
      <c r="C387" s="125"/>
      <c r="D387" s="125"/>
      <c r="E387" s="125"/>
      <c r="F387" s="125"/>
      <c r="G387" s="125"/>
      <c r="H387" s="125"/>
      <c r="I387" s="125"/>
      <c r="J387" s="125"/>
    </row>
    <row r="388" spans="2:10" ht="21.75">
      <c r="B388" s="125"/>
      <c r="C388" s="125"/>
      <c r="D388" s="125"/>
      <c r="E388" s="125"/>
      <c r="F388" s="125"/>
      <c r="G388" s="125"/>
      <c r="H388" s="125"/>
      <c r="I388" s="125"/>
      <c r="J388" s="125"/>
    </row>
    <row r="389" spans="2:10" ht="21.75">
      <c r="B389" s="125"/>
      <c r="C389" s="125"/>
      <c r="D389" s="125"/>
      <c r="E389" s="125"/>
      <c r="F389" s="125"/>
      <c r="G389" s="125"/>
      <c r="H389" s="125"/>
      <c r="I389" s="125"/>
      <c r="J389" s="125"/>
    </row>
    <row r="390" spans="2:10" ht="21.75">
      <c r="B390" s="125"/>
      <c r="C390" s="125"/>
      <c r="D390" s="125"/>
      <c r="E390" s="125"/>
      <c r="F390" s="125"/>
      <c r="G390" s="125"/>
      <c r="H390" s="125"/>
      <c r="I390" s="125"/>
      <c r="J390" s="125"/>
    </row>
    <row r="391" spans="2:10" ht="21.75">
      <c r="B391" s="125"/>
      <c r="C391" s="125"/>
      <c r="D391" s="125"/>
      <c r="E391" s="125"/>
      <c r="F391" s="125"/>
      <c r="G391" s="125"/>
      <c r="H391" s="125"/>
      <c r="I391" s="125"/>
      <c r="J391" s="125"/>
    </row>
    <row r="392" spans="2:10" ht="21.75">
      <c r="B392" s="125"/>
      <c r="C392" s="125"/>
      <c r="D392" s="125"/>
      <c r="E392" s="125"/>
      <c r="F392" s="125"/>
      <c r="G392" s="125"/>
      <c r="H392" s="125"/>
      <c r="I392" s="125"/>
      <c r="J392" s="125"/>
    </row>
    <row r="393" spans="2:10" ht="21.75">
      <c r="B393" s="125"/>
      <c r="C393" s="125"/>
      <c r="D393" s="125"/>
      <c r="E393" s="125"/>
      <c r="F393" s="125"/>
      <c r="G393" s="125"/>
      <c r="H393" s="125"/>
      <c r="I393" s="125"/>
      <c r="J393" s="125"/>
    </row>
    <row r="394" spans="2:10" ht="21.75">
      <c r="B394" s="125"/>
      <c r="C394" s="125"/>
      <c r="D394" s="125"/>
      <c r="E394" s="125"/>
      <c r="F394" s="125"/>
      <c r="G394" s="125"/>
      <c r="H394" s="125"/>
      <c r="I394" s="125"/>
      <c r="J394" s="125"/>
    </row>
    <row r="395" spans="2:10" ht="21.75">
      <c r="B395" s="125"/>
      <c r="C395" s="125"/>
      <c r="D395" s="125"/>
      <c r="E395" s="125"/>
      <c r="F395" s="125"/>
      <c r="G395" s="125"/>
      <c r="H395" s="125"/>
      <c r="I395" s="125"/>
      <c r="J395" s="125"/>
    </row>
    <row r="396" spans="2:10" ht="21.75">
      <c r="B396" s="125"/>
      <c r="C396" s="125"/>
      <c r="D396" s="125"/>
      <c r="E396" s="125"/>
      <c r="F396" s="125"/>
      <c r="G396" s="125"/>
      <c r="H396" s="125"/>
      <c r="I396" s="125"/>
      <c r="J396" s="125"/>
    </row>
    <row r="397" spans="2:10" ht="21.75">
      <c r="B397" s="125"/>
      <c r="C397" s="125"/>
      <c r="D397" s="125"/>
      <c r="E397" s="125"/>
      <c r="F397" s="125"/>
      <c r="G397" s="125"/>
      <c r="H397" s="125"/>
      <c r="I397" s="125"/>
      <c r="J397" s="125"/>
    </row>
    <row r="398" spans="2:10" ht="21.75">
      <c r="B398" s="125"/>
      <c r="C398" s="125"/>
      <c r="D398" s="125"/>
      <c r="E398" s="125"/>
      <c r="F398" s="125"/>
      <c r="G398" s="125"/>
      <c r="H398" s="125"/>
      <c r="I398" s="125"/>
      <c r="J398" s="125"/>
    </row>
    <row r="399" spans="2:10" ht="21.75">
      <c r="B399" s="125"/>
      <c r="C399" s="125"/>
      <c r="D399" s="125"/>
      <c r="E399" s="125"/>
      <c r="F399" s="125"/>
      <c r="G399" s="125"/>
      <c r="H399" s="125"/>
      <c r="I399" s="125"/>
      <c r="J399" s="125"/>
    </row>
    <row r="400" spans="2:10" ht="21.75">
      <c r="B400" s="125"/>
      <c r="C400" s="125"/>
      <c r="D400" s="125"/>
      <c r="E400" s="125"/>
      <c r="F400" s="125"/>
      <c r="G400" s="125"/>
      <c r="H400" s="125"/>
      <c r="I400" s="125"/>
      <c r="J400" s="125"/>
    </row>
    <row r="401" spans="2:10" ht="21.75">
      <c r="B401" s="125"/>
      <c r="C401" s="125"/>
      <c r="D401" s="125"/>
      <c r="E401" s="125"/>
      <c r="F401" s="125"/>
      <c r="G401" s="125"/>
      <c r="H401" s="125"/>
      <c r="I401" s="125"/>
      <c r="J401" s="125"/>
    </row>
    <row r="402" spans="2:10" ht="21.75">
      <c r="B402" s="125"/>
      <c r="C402" s="125"/>
      <c r="D402" s="125"/>
      <c r="E402" s="125"/>
      <c r="F402" s="125"/>
      <c r="G402" s="125"/>
      <c r="H402" s="125"/>
      <c r="I402" s="125"/>
      <c r="J402" s="125"/>
    </row>
    <row r="403" spans="2:10" ht="21.75">
      <c r="B403" s="125"/>
      <c r="C403" s="125"/>
      <c r="D403" s="125"/>
      <c r="E403" s="125"/>
      <c r="F403" s="125"/>
      <c r="G403" s="125"/>
      <c r="H403" s="125"/>
      <c r="I403" s="125"/>
      <c r="J403" s="125"/>
    </row>
    <row r="404" spans="2:10" ht="21.75">
      <c r="B404" s="125"/>
      <c r="C404" s="125"/>
      <c r="D404" s="125"/>
      <c r="E404" s="125"/>
      <c r="F404" s="125"/>
      <c r="G404" s="125"/>
      <c r="H404" s="125"/>
      <c r="I404" s="125"/>
      <c r="J404" s="125"/>
    </row>
    <row r="405" spans="2:10" ht="21.75">
      <c r="B405" s="125"/>
      <c r="C405" s="125"/>
      <c r="D405" s="125"/>
      <c r="E405" s="125"/>
      <c r="F405" s="125"/>
      <c r="G405" s="125"/>
      <c r="H405" s="125"/>
      <c r="I405" s="125"/>
      <c r="J405" s="125"/>
    </row>
    <row r="406" spans="2:10" ht="21.75">
      <c r="B406" s="125"/>
      <c r="C406" s="125"/>
      <c r="D406" s="125"/>
      <c r="E406" s="125"/>
      <c r="F406" s="125"/>
      <c r="G406" s="125"/>
      <c r="H406" s="125"/>
      <c r="I406" s="125"/>
      <c r="J406" s="125"/>
    </row>
    <row r="407" spans="2:10" ht="21.75">
      <c r="B407" s="125"/>
      <c r="C407" s="125"/>
      <c r="D407" s="125"/>
      <c r="E407" s="125"/>
      <c r="F407" s="125"/>
      <c r="G407" s="125"/>
      <c r="H407" s="125"/>
      <c r="I407" s="125"/>
      <c r="J407" s="125"/>
    </row>
    <row r="408" spans="2:10" ht="21.75">
      <c r="B408" s="125"/>
      <c r="C408" s="125"/>
      <c r="D408" s="125"/>
      <c r="E408" s="125"/>
      <c r="F408" s="125"/>
      <c r="G408" s="125"/>
      <c r="H408" s="125"/>
      <c r="I408" s="125"/>
      <c r="J408" s="125"/>
    </row>
    <row r="409" spans="2:10" ht="21.75">
      <c r="B409" s="125"/>
      <c r="C409" s="125"/>
      <c r="D409" s="125"/>
      <c r="E409" s="125"/>
      <c r="F409" s="125"/>
      <c r="G409" s="125"/>
      <c r="H409" s="125"/>
      <c r="I409" s="125"/>
      <c r="J409" s="125"/>
    </row>
    <row r="410" spans="2:10" ht="21.75">
      <c r="B410" s="125"/>
      <c r="C410" s="125"/>
      <c r="D410" s="125"/>
      <c r="E410" s="125"/>
      <c r="F410" s="125"/>
      <c r="G410" s="125"/>
      <c r="H410" s="125"/>
      <c r="I410" s="125"/>
      <c r="J410" s="125"/>
    </row>
    <row r="411" spans="2:10" ht="21.75">
      <c r="B411" s="125"/>
      <c r="C411" s="125"/>
      <c r="D411" s="125"/>
      <c r="E411" s="125"/>
      <c r="F411" s="125"/>
      <c r="G411" s="125"/>
      <c r="H411" s="125"/>
      <c r="I411" s="125"/>
      <c r="J411" s="125"/>
    </row>
    <row r="412" spans="2:10" ht="21.75">
      <c r="B412" s="125"/>
      <c r="C412" s="125"/>
      <c r="D412" s="125"/>
      <c r="E412" s="125"/>
      <c r="F412" s="125"/>
      <c r="G412" s="125"/>
      <c r="H412" s="125"/>
      <c r="I412" s="125"/>
      <c r="J412" s="125"/>
    </row>
    <row r="413" spans="2:10" ht="21.75">
      <c r="B413" s="125"/>
      <c r="C413" s="125"/>
      <c r="D413" s="125"/>
      <c r="E413" s="125"/>
      <c r="F413" s="125"/>
      <c r="G413" s="125"/>
      <c r="H413" s="125"/>
      <c r="I413" s="125"/>
      <c r="J413" s="125"/>
    </row>
    <row r="414" spans="2:10" ht="21.75">
      <c r="B414" s="125"/>
      <c r="C414" s="125"/>
      <c r="D414" s="125"/>
      <c r="E414" s="125"/>
      <c r="F414" s="125"/>
      <c r="G414" s="125"/>
      <c r="H414" s="125"/>
      <c r="I414" s="125"/>
      <c r="J414" s="125"/>
    </row>
    <row r="415" spans="2:10" ht="21.75">
      <c r="B415" s="125"/>
      <c r="C415" s="125"/>
      <c r="D415" s="125"/>
      <c r="E415" s="125"/>
      <c r="F415" s="125"/>
      <c r="G415" s="125"/>
      <c r="H415" s="125"/>
      <c r="I415" s="125"/>
      <c r="J415" s="125"/>
    </row>
    <row r="416" spans="2:10" ht="21.75">
      <c r="B416" s="125"/>
      <c r="C416" s="125"/>
      <c r="D416" s="125"/>
      <c r="E416" s="125"/>
      <c r="F416" s="125"/>
      <c r="G416" s="125"/>
      <c r="H416" s="125"/>
      <c r="I416" s="125"/>
      <c r="J416" s="125"/>
    </row>
    <row r="417" spans="2:10" ht="21.75">
      <c r="B417" s="125"/>
      <c r="C417" s="125"/>
      <c r="D417" s="125"/>
      <c r="E417" s="125"/>
      <c r="F417" s="125"/>
      <c r="G417" s="125"/>
      <c r="H417" s="125"/>
      <c r="I417" s="125"/>
      <c r="J417" s="125"/>
    </row>
    <row r="418" spans="2:10" ht="21.75">
      <c r="B418" s="125"/>
      <c r="C418" s="125"/>
      <c r="D418" s="125"/>
      <c r="E418" s="125"/>
      <c r="F418" s="125"/>
      <c r="G418" s="125"/>
      <c r="H418" s="125"/>
      <c r="I418" s="125"/>
      <c r="J418" s="125"/>
    </row>
    <row r="419" spans="2:10" ht="21.75">
      <c r="B419" s="125"/>
      <c r="C419" s="125"/>
      <c r="D419" s="125"/>
      <c r="E419" s="125"/>
      <c r="F419" s="125"/>
      <c r="G419" s="125"/>
      <c r="H419" s="125"/>
      <c r="I419" s="125"/>
      <c r="J419" s="125"/>
    </row>
    <row r="420" spans="2:10" ht="21.75">
      <c r="B420" s="125"/>
      <c r="C420" s="125"/>
      <c r="D420" s="125"/>
      <c r="E420" s="125"/>
      <c r="F420" s="125"/>
      <c r="G420" s="125"/>
      <c r="H420" s="125"/>
      <c r="I420" s="125"/>
      <c r="J420" s="125"/>
    </row>
    <row r="421" spans="2:10" ht="21.75">
      <c r="B421" s="125"/>
      <c r="C421" s="125"/>
      <c r="D421" s="125"/>
      <c r="E421" s="125"/>
      <c r="F421" s="125"/>
      <c r="G421" s="125"/>
      <c r="H421" s="125"/>
      <c r="I421" s="125"/>
      <c r="J421" s="125"/>
    </row>
    <row r="422" spans="2:10" ht="21.75">
      <c r="B422" s="125"/>
      <c r="C422" s="125"/>
      <c r="D422" s="125"/>
      <c r="E422" s="125"/>
      <c r="F422" s="125"/>
      <c r="G422" s="125"/>
      <c r="H422" s="125"/>
      <c r="I422" s="125"/>
      <c r="J422" s="125"/>
    </row>
    <row r="423" spans="2:10" ht="21.75">
      <c r="B423" s="125"/>
      <c r="C423" s="125"/>
      <c r="D423" s="125"/>
      <c r="E423" s="125"/>
      <c r="F423" s="125"/>
      <c r="G423" s="125"/>
      <c r="H423" s="125"/>
      <c r="I423" s="125"/>
      <c r="J423" s="125"/>
    </row>
    <row r="424" spans="2:10" ht="21.75">
      <c r="B424" s="125"/>
      <c r="C424" s="125"/>
      <c r="D424" s="125"/>
      <c r="E424" s="125"/>
      <c r="F424" s="125"/>
      <c r="G424" s="125"/>
      <c r="H424" s="125"/>
      <c r="I424" s="125"/>
      <c r="J424" s="125"/>
    </row>
    <row r="425" spans="2:10" ht="21.75">
      <c r="B425" s="125"/>
      <c r="C425" s="125"/>
      <c r="D425" s="125"/>
      <c r="E425" s="125"/>
      <c r="F425" s="125"/>
      <c r="G425" s="125"/>
      <c r="H425" s="125"/>
      <c r="I425" s="125"/>
      <c r="J425" s="125"/>
    </row>
    <row r="426" spans="2:10" ht="21.75">
      <c r="B426" s="125"/>
      <c r="C426" s="125"/>
      <c r="D426" s="125"/>
      <c r="E426" s="125"/>
      <c r="F426" s="125"/>
      <c r="G426" s="125"/>
      <c r="H426" s="125"/>
      <c r="I426" s="125"/>
      <c r="J426" s="125"/>
    </row>
    <row r="427" spans="2:10" ht="21.75">
      <c r="B427" s="125"/>
      <c r="C427" s="125"/>
      <c r="D427" s="125"/>
      <c r="E427" s="125"/>
      <c r="F427" s="125"/>
      <c r="G427" s="125"/>
      <c r="H427" s="125"/>
      <c r="I427" s="125"/>
      <c r="J427" s="125"/>
    </row>
    <row r="428" spans="2:10" ht="21.75">
      <c r="B428" s="125"/>
      <c r="C428" s="125"/>
      <c r="D428" s="125"/>
      <c r="E428" s="125"/>
      <c r="F428" s="125"/>
      <c r="G428" s="125"/>
      <c r="H428" s="125"/>
      <c r="I428" s="125"/>
      <c r="J428" s="125"/>
    </row>
    <row r="429" spans="2:10" ht="21.75">
      <c r="B429" s="125"/>
      <c r="C429" s="125"/>
      <c r="D429" s="125"/>
      <c r="E429" s="125"/>
      <c r="F429" s="125"/>
      <c r="G429" s="125"/>
      <c r="H429" s="125"/>
      <c r="I429" s="125"/>
      <c r="J429" s="125"/>
    </row>
    <row r="430" spans="2:10" ht="21.75">
      <c r="B430" s="125"/>
      <c r="C430" s="125"/>
      <c r="D430" s="125"/>
      <c r="E430" s="125"/>
      <c r="F430" s="125"/>
      <c r="G430" s="125"/>
      <c r="H430" s="125"/>
      <c r="I430" s="125"/>
      <c r="J430" s="125"/>
    </row>
    <row r="431" spans="2:10" ht="21.75">
      <c r="B431" s="125"/>
      <c r="C431" s="125"/>
      <c r="D431" s="125"/>
      <c r="E431" s="125"/>
      <c r="F431" s="125"/>
      <c r="G431" s="125"/>
      <c r="H431" s="125"/>
      <c r="I431" s="125"/>
      <c r="J431" s="125"/>
    </row>
    <row r="432" spans="2:10" ht="21.75">
      <c r="B432" s="125"/>
      <c r="C432" s="125"/>
      <c r="D432" s="125"/>
      <c r="E432" s="125"/>
      <c r="F432" s="125"/>
      <c r="G432" s="125"/>
      <c r="H432" s="125"/>
      <c r="I432" s="125"/>
      <c r="J432" s="125"/>
    </row>
    <row r="433" spans="2:10" ht="21.75">
      <c r="B433" s="125"/>
      <c r="C433" s="125"/>
      <c r="D433" s="125"/>
      <c r="E433" s="125"/>
      <c r="F433" s="125"/>
      <c r="G433" s="125"/>
      <c r="H433" s="125"/>
      <c r="I433" s="125"/>
      <c r="J433" s="125"/>
    </row>
    <row r="434" spans="2:10" ht="21.75">
      <c r="B434" s="125"/>
      <c r="C434" s="125"/>
      <c r="D434" s="125"/>
      <c r="E434" s="125"/>
      <c r="F434" s="125"/>
      <c r="G434" s="125"/>
      <c r="H434" s="125"/>
      <c r="I434" s="125"/>
      <c r="J434" s="125"/>
    </row>
    <row r="435" spans="2:10" ht="21.75">
      <c r="B435" s="125"/>
      <c r="C435" s="125"/>
      <c r="D435" s="125"/>
      <c r="E435" s="125"/>
      <c r="F435" s="125"/>
      <c r="G435" s="125"/>
      <c r="H435" s="125"/>
      <c r="I435" s="125"/>
      <c r="J435" s="125"/>
    </row>
    <row r="436" spans="2:10" ht="21.75">
      <c r="B436" s="125"/>
      <c r="C436" s="125"/>
      <c r="D436" s="125"/>
      <c r="E436" s="125"/>
      <c r="F436" s="125"/>
      <c r="G436" s="125"/>
      <c r="H436" s="125"/>
      <c r="I436" s="125"/>
      <c r="J436" s="125"/>
    </row>
    <row r="437" spans="2:10" ht="21.75">
      <c r="B437" s="125"/>
      <c r="C437" s="125"/>
      <c r="D437" s="125"/>
      <c r="E437" s="125"/>
      <c r="F437" s="125"/>
      <c r="G437" s="125"/>
      <c r="H437" s="125"/>
      <c r="I437" s="125"/>
      <c r="J437" s="125"/>
    </row>
    <row r="438" spans="2:10" ht="21.75">
      <c r="B438" s="125"/>
      <c r="C438" s="125"/>
      <c r="D438" s="125"/>
      <c r="E438" s="125"/>
      <c r="F438" s="125"/>
      <c r="G438" s="125"/>
      <c r="H438" s="125"/>
      <c r="I438" s="125"/>
      <c r="J438" s="125"/>
    </row>
    <row r="439" spans="2:10" ht="21.75">
      <c r="B439" s="125"/>
      <c r="C439" s="125"/>
      <c r="D439" s="125"/>
      <c r="E439" s="125"/>
      <c r="F439" s="125"/>
      <c r="G439" s="125"/>
      <c r="H439" s="125"/>
      <c r="I439" s="125"/>
      <c r="J439" s="125"/>
    </row>
    <row r="440" spans="2:10" ht="21.75">
      <c r="B440" s="125"/>
      <c r="C440" s="125"/>
      <c r="D440" s="125"/>
      <c r="E440" s="125"/>
      <c r="F440" s="125"/>
      <c r="G440" s="125"/>
      <c r="H440" s="125"/>
      <c r="I440" s="125"/>
      <c r="J440" s="125"/>
    </row>
    <row r="441" spans="2:10" ht="21.75">
      <c r="B441" s="125"/>
      <c r="C441" s="125"/>
      <c r="D441" s="125"/>
      <c r="E441" s="125"/>
      <c r="F441" s="125"/>
      <c r="G441" s="125"/>
      <c r="H441" s="125"/>
      <c r="I441" s="125"/>
      <c r="J441" s="125"/>
    </row>
    <row r="442" spans="2:10" ht="21.75">
      <c r="B442" s="125"/>
      <c r="C442" s="125"/>
      <c r="D442" s="125"/>
      <c r="E442" s="125"/>
      <c r="F442" s="125"/>
      <c r="G442" s="125"/>
      <c r="H442" s="125"/>
      <c r="I442" s="125"/>
      <c r="J442" s="125"/>
    </row>
    <row r="443" spans="2:10" ht="21.75">
      <c r="B443" s="125"/>
      <c r="C443" s="125"/>
      <c r="D443" s="125"/>
      <c r="E443" s="125"/>
      <c r="F443" s="125"/>
      <c r="G443" s="125"/>
      <c r="H443" s="125"/>
      <c r="I443" s="125"/>
      <c r="J443" s="125"/>
    </row>
    <row r="444" spans="2:10" ht="21.75">
      <c r="B444" s="125"/>
      <c r="C444" s="125"/>
      <c r="D444" s="125"/>
      <c r="E444" s="125"/>
      <c r="F444" s="125"/>
      <c r="G444" s="125"/>
      <c r="H444" s="125"/>
      <c r="I444" s="125"/>
      <c r="J444" s="125"/>
    </row>
    <row r="445" spans="2:10" ht="21.75">
      <c r="B445" s="125"/>
      <c r="C445" s="125"/>
      <c r="D445" s="125"/>
      <c r="E445" s="125"/>
      <c r="F445" s="125"/>
      <c r="G445" s="125"/>
      <c r="H445" s="125"/>
      <c r="I445" s="125"/>
      <c r="J445" s="125"/>
    </row>
    <row r="446" spans="2:10" ht="21.75">
      <c r="B446" s="125"/>
      <c r="C446" s="125"/>
      <c r="D446" s="125"/>
      <c r="E446" s="125"/>
      <c r="F446" s="125"/>
      <c r="G446" s="125"/>
      <c r="H446" s="125"/>
      <c r="I446" s="125"/>
      <c r="J446" s="125"/>
    </row>
    <row r="447" spans="2:10" ht="21.75">
      <c r="B447" s="125"/>
      <c r="C447" s="125"/>
      <c r="D447" s="125"/>
      <c r="E447" s="125"/>
      <c r="F447" s="125"/>
      <c r="G447" s="125"/>
      <c r="H447" s="125"/>
      <c r="I447" s="125"/>
      <c r="J447" s="125"/>
    </row>
    <row r="448" spans="2:10" ht="21.75">
      <c r="B448" s="125"/>
      <c r="C448" s="125"/>
      <c r="D448" s="125"/>
      <c r="E448" s="125"/>
      <c r="F448" s="125"/>
      <c r="G448" s="125"/>
      <c r="H448" s="125"/>
      <c r="I448" s="125"/>
      <c r="J448" s="125"/>
    </row>
    <row r="449" spans="2:10" ht="21.75">
      <c r="B449" s="125"/>
      <c r="C449" s="125"/>
      <c r="D449" s="125"/>
      <c r="E449" s="125"/>
      <c r="F449" s="125"/>
      <c r="G449" s="125"/>
      <c r="H449" s="125"/>
      <c r="I449" s="125"/>
      <c r="J449" s="125"/>
    </row>
    <row r="450" spans="2:10" ht="21.75">
      <c r="B450" s="125"/>
      <c r="C450" s="125"/>
      <c r="D450" s="125"/>
      <c r="E450" s="125"/>
      <c r="F450" s="125"/>
      <c r="G450" s="125"/>
      <c r="H450" s="125"/>
      <c r="I450" s="125"/>
      <c r="J450" s="125"/>
    </row>
    <row r="451" spans="2:10" ht="21.75">
      <c r="B451" s="125"/>
      <c r="C451" s="125"/>
      <c r="D451" s="125"/>
      <c r="E451" s="125"/>
      <c r="F451" s="125"/>
      <c r="G451" s="125"/>
      <c r="H451" s="125"/>
      <c r="I451" s="125"/>
      <c r="J451" s="125"/>
    </row>
    <row r="452" spans="2:10" ht="21.75">
      <c r="B452" s="125"/>
      <c r="C452" s="125"/>
      <c r="D452" s="125"/>
      <c r="E452" s="125"/>
      <c r="F452" s="125"/>
      <c r="G452" s="125"/>
      <c r="H452" s="125"/>
      <c r="I452" s="125"/>
      <c r="J452" s="125"/>
    </row>
    <row r="453" spans="2:10" ht="21.75">
      <c r="B453" s="125"/>
      <c r="C453" s="125"/>
      <c r="D453" s="125"/>
      <c r="E453" s="125"/>
      <c r="F453" s="125"/>
      <c r="G453" s="125"/>
      <c r="H453" s="125"/>
      <c r="I453" s="125"/>
      <c r="J453" s="125"/>
    </row>
    <row r="454" spans="2:10" ht="21.75">
      <c r="B454" s="125"/>
      <c r="C454" s="125"/>
      <c r="D454" s="125"/>
      <c r="E454" s="125"/>
      <c r="F454" s="125"/>
      <c r="G454" s="125"/>
      <c r="H454" s="125"/>
      <c r="I454" s="125"/>
      <c r="J454" s="125"/>
    </row>
    <row r="455" spans="2:10" ht="21.75">
      <c r="B455" s="125"/>
      <c r="C455" s="125"/>
      <c r="D455" s="125"/>
      <c r="E455" s="125"/>
      <c r="F455" s="125"/>
      <c r="G455" s="125"/>
      <c r="H455" s="125"/>
      <c r="I455" s="125"/>
      <c r="J455" s="125"/>
    </row>
    <row r="456" spans="2:10" ht="21.75">
      <c r="B456" s="125"/>
      <c r="C456" s="125"/>
      <c r="D456" s="125"/>
      <c r="E456" s="125"/>
      <c r="F456" s="125"/>
      <c r="G456" s="125"/>
      <c r="H456" s="125"/>
      <c r="I456" s="125"/>
      <c r="J456" s="125"/>
    </row>
    <row r="457" spans="2:10" ht="21.75">
      <c r="B457" s="125"/>
      <c r="C457" s="125"/>
      <c r="D457" s="125"/>
      <c r="E457" s="125"/>
      <c r="F457" s="125"/>
      <c r="G457" s="125"/>
      <c r="H457" s="125"/>
      <c r="I457" s="125"/>
      <c r="J457" s="125"/>
    </row>
    <row r="458" spans="2:10" ht="21.75">
      <c r="B458" s="125"/>
      <c r="C458" s="125"/>
      <c r="D458" s="125"/>
      <c r="E458" s="125"/>
      <c r="F458" s="125"/>
      <c r="G458" s="125"/>
      <c r="H458" s="125"/>
      <c r="I458" s="125"/>
      <c r="J458" s="125"/>
    </row>
    <row r="459" spans="2:10" ht="21.75">
      <c r="B459" s="125"/>
      <c r="C459" s="125"/>
      <c r="D459" s="125"/>
      <c r="E459" s="125"/>
      <c r="F459" s="125"/>
      <c r="G459" s="125"/>
      <c r="H459" s="125"/>
      <c r="I459" s="125"/>
      <c r="J459" s="125"/>
    </row>
    <row r="460" spans="2:10" ht="21.75">
      <c r="B460" s="125"/>
      <c r="C460" s="125"/>
      <c r="D460" s="125"/>
      <c r="E460" s="125"/>
      <c r="F460" s="125"/>
      <c r="G460" s="125"/>
      <c r="H460" s="125"/>
      <c r="I460" s="125"/>
      <c r="J460" s="125"/>
    </row>
    <row r="461" spans="2:10" ht="21.75">
      <c r="B461" s="125"/>
      <c r="C461" s="125"/>
      <c r="D461" s="125"/>
      <c r="E461" s="125"/>
      <c r="F461" s="125"/>
      <c r="G461" s="125"/>
      <c r="H461" s="125"/>
      <c r="I461" s="125"/>
      <c r="J461" s="125"/>
    </row>
    <row r="462" spans="2:10" ht="21.75">
      <c r="B462" s="125"/>
      <c r="C462" s="125"/>
      <c r="D462" s="125"/>
      <c r="E462" s="125"/>
      <c r="F462" s="125"/>
      <c r="G462" s="125"/>
      <c r="H462" s="125"/>
      <c r="I462" s="125"/>
      <c r="J462" s="125"/>
    </row>
    <row r="463" spans="2:10" ht="21.75">
      <c r="B463" s="125"/>
      <c r="C463" s="125"/>
      <c r="D463" s="125"/>
      <c r="E463" s="125"/>
      <c r="F463" s="125"/>
      <c r="G463" s="125"/>
      <c r="H463" s="125"/>
      <c r="I463" s="125"/>
      <c r="J463" s="125"/>
    </row>
    <row r="464" spans="2:10" ht="21.75">
      <c r="B464" s="125"/>
      <c r="C464" s="125"/>
      <c r="D464" s="125"/>
      <c r="E464" s="125"/>
      <c r="F464" s="125"/>
      <c r="G464" s="125"/>
      <c r="H464" s="125"/>
      <c r="I464" s="125"/>
      <c r="J464" s="125"/>
    </row>
    <row r="465" spans="2:10" ht="21.75">
      <c r="B465" s="125"/>
      <c r="C465" s="125"/>
      <c r="D465" s="125"/>
      <c r="E465" s="125"/>
      <c r="F465" s="125"/>
      <c r="G465" s="125"/>
      <c r="H465" s="125"/>
      <c r="I465" s="125"/>
      <c r="J465" s="125"/>
    </row>
    <row r="466" spans="2:10" ht="21.75">
      <c r="B466" s="125"/>
      <c r="C466" s="125"/>
      <c r="D466" s="125"/>
      <c r="E466" s="125"/>
      <c r="F466" s="125"/>
      <c r="G466" s="125"/>
      <c r="H466" s="125"/>
      <c r="I466" s="125"/>
      <c r="J466" s="125"/>
    </row>
    <row r="467" spans="2:10" ht="21.75">
      <c r="B467" s="125"/>
      <c r="C467" s="125"/>
      <c r="D467" s="125"/>
      <c r="E467" s="125"/>
      <c r="F467" s="125"/>
      <c r="G467" s="125"/>
      <c r="H467" s="125"/>
      <c r="I467" s="125"/>
      <c r="J467" s="125"/>
    </row>
    <row r="468" spans="2:10" ht="21.75">
      <c r="B468" s="125"/>
      <c r="C468" s="125"/>
      <c r="D468" s="125"/>
      <c r="E468" s="125"/>
      <c r="F468" s="125"/>
      <c r="G468" s="125"/>
      <c r="H468" s="125"/>
      <c r="I468" s="125"/>
      <c r="J468" s="125"/>
    </row>
    <row r="469" spans="2:10" ht="21.75">
      <c r="B469" s="125"/>
      <c r="C469" s="125"/>
      <c r="D469" s="125"/>
      <c r="E469" s="125"/>
      <c r="F469" s="125"/>
      <c r="G469" s="125"/>
      <c r="H469" s="125"/>
      <c r="I469" s="125"/>
      <c r="J469" s="125"/>
    </row>
    <row r="470" spans="2:10" ht="21.75">
      <c r="B470" s="125"/>
      <c r="C470" s="125"/>
      <c r="D470" s="125"/>
      <c r="E470" s="125"/>
      <c r="F470" s="125"/>
      <c r="G470" s="125"/>
      <c r="H470" s="125"/>
      <c r="I470" s="125"/>
      <c r="J470" s="125"/>
    </row>
    <row r="471" spans="2:10" ht="21.75">
      <c r="B471" s="125"/>
      <c r="C471" s="125"/>
      <c r="D471" s="125"/>
      <c r="E471" s="125"/>
      <c r="F471" s="125"/>
      <c r="G471" s="125"/>
      <c r="H471" s="125"/>
      <c r="I471" s="125"/>
      <c r="J471" s="125"/>
    </row>
    <row r="472" spans="2:10" ht="21.75">
      <c r="B472" s="125"/>
      <c r="C472" s="125"/>
      <c r="D472" s="125"/>
      <c r="E472" s="125"/>
      <c r="F472" s="125"/>
      <c r="G472" s="125"/>
      <c r="H472" s="125"/>
      <c r="I472" s="125"/>
      <c r="J472" s="125"/>
    </row>
    <row r="473" spans="2:10" ht="21.75">
      <c r="B473" s="125"/>
      <c r="C473" s="125"/>
      <c r="D473" s="125"/>
      <c r="E473" s="125"/>
      <c r="F473" s="125"/>
      <c r="G473" s="125"/>
      <c r="H473" s="125"/>
      <c r="I473" s="125"/>
      <c r="J473" s="125"/>
    </row>
    <row r="474" spans="2:10" ht="21.75">
      <c r="B474" s="125"/>
      <c r="C474" s="125"/>
      <c r="D474" s="125"/>
      <c r="E474" s="125"/>
      <c r="F474" s="125"/>
      <c r="G474" s="125"/>
      <c r="H474" s="125"/>
      <c r="I474" s="125"/>
      <c r="J474" s="125"/>
    </row>
    <row r="475" spans="2:10" ht="21.75">
      <c r="B475" s="125"/>
      <c r="C475" s="125"/>
      <c r="D475" s="125"/>
      <c r="E475" s="125"/>
      <c r="F475" s="125"/>
      <c r="G475" s="125"/>
      <c r="H475" s="125"/>
      <c r="I475" s="125"/>
      <c r="J475" s="125"/>
    </row>
    <row r="476" spans="2:10" ht="21.75">
      <c r="B476" s="125"/>
      <c r="C476" s="125"/>
      <c r="D476" s="125"/>
      <c r="E476" s="125"/>
      <c r="F476" s="125"/>
      <c r="G476" s="125"/>
      <c r="H476" s="125"/>
      <c r="I476" s="125"/>
      <c r="J476" s="125"/>
    </row>
    <row r="477" spans="2:10" ht="21.75">
      <c r="B477" s="125"/>
      <c r="C477" s="125"/>
      <c r="D477" s="125"/>
      <c r="E477" s="125"/>
      <c r="F477" s="125"/>
      <c r="G477" s="125"/>
      <c r="H477" s="125"/>
      <c r="I477" s="125"/>
      <c r="J477" s="125"/>
    </row>
    <row r="478" spans="2:10" ht="21.75">
      <c r="B478" s="125"/>
      <c r="C478" s="125"/>
      <c r="D478" s="125"/>
      <c r="E478" s="125"/>
      <c r="F478" s="125"/>
      <c r="G478" s="125"/>
      <c r="H478" s="125"/>
      <c r="I478" s="125"/>
      <c r="J478" s="125"/>
    </row>
    <row r="479" spans="2:10" ht="21.75">
      <c r="B479" s="125"/>
      <c r="C479" s="125"/>
      <c r="D479" s="125"/>
      <c r="E479" s="125"/>
      <c r="F479" s="125"/>
      <c r="G479" s="125"/>
      <c r="H479" s="125"/>
      <c r="I479" s="125"/>
      <c r="J479" s="125"/>
    </row>
    <row r="480" spans="2:10" ht="21.75">
      <c r="B480" s="125"/>
      <c r="C480" s="125"/>
      <c r="D480" s="125"/>
      <c r="E480" s="125"/>
      <c r="F480" s="125"/>
      <c r="G480" s="125"/>
      <c r="H480" s="125"/>
      <c r="I480" s="125"/>
      <c r="J480" s="125"/>
    </row>
    <row r="481" spans="2:10" ht="21.75">
      <c r="B481" s="125"/>
      <c r="C481" s="125"/>
      <c r="D481" s="125"/>
      <c r="E481" s="125"/>
      <c r="F481" s="125"/>
      <c r="G481" s="125"/>
      <c r="H481" s="125"/>
      <c r="I481" s="125"/>
      <c r="J481" s="125"/>
    </row>
    <row r="482" spans="2:10" ht="21.75">
      <c r="B482" s="125"/>
      <c r="C482" s="125"/>
      <c r="D482" s="125"/>
      <c r="E482" s="125"/>
      <c r="F482" s="125"/>
      <c r="G482" s="125"/>
      <c r="H482" s="125"/>
      <c r="I482" s="125"/>
      <c r="J482" s="125"/>
    </row>
    <row r="483" spans="2:10" ht="21.75">
      <c r="B483" s="125"/>
      <c r="C483" s="125"/>
      <c r="D483" s="125"/>
      <c r="E483" s="125"/>
      <c r="F483" s="125"/>
      <c r="G483" s="125"/>
      <c r="H483" s="125"/>
      <c r="I483" s="125"/>
      <c r="J483" s="125"/>
    </row>
    <row r="484" spans="2:10" ht="21.75">
      <c r="B484" s="125"/>
      <c r="C484" s="125"/>
      <c r="D484" s="125"/>
      <c r="E484" s="125"/>
      <c r="F484" s="125"/>
      <c r="G484" s="125"/>
      <c r="H484" s="125"/>
      <c r="I484" s="125"/>
      <c r="J484" s="125"/>
    </row>
    <row r="485" spans="2:10" ht="21.75">
      <c r="B485" s="125"/>
      <c r="C485" s="125"/>
      <c r="D485" s="125"/>
      <c r="E485" s="125"/>
      <c r="F485" s="125"/>
      <c r="G485" s="125"/>
      <c r="H485" s="125"/>
      <c r="I485" s="125"/>
      <c r="J485" s="125"/>
    </row>
    <row r="486" spans="2:10" ht="21.75">
      <c r="B486" s="125"/>
      <c r="C486" s="125"/>
      <c r="D486" s="125"/>
      <c r="E486" s="125"/>
      <c r="F486" s="125"/>
      <c r="G486" s="125"/>
      <c r="H486" s="125"/>
      <c r="I486" s="125"/>
      <c r="J486" s="125"/>
    </row>
    <row r="487" spans="2:10" ht="21.75">
      <c r="B487" s="125"/>
      <c r="C487" s="125"/>
      <c r="D487" s="125"/>
      <c r="E487" s="125"/>
      <c r="F487" s="125"/>
      <c r="G487" s="125"/>
      <c r="H487" s="125"/>
      <c r="I487" s="125"/>
      <c r="J487" s="125"/>
    </row>
    <row r="488" spans="2:10" ht="21.75">
      <c r="B488" s="125"/>
      <c r="C488" s="125"/>
      <c r="D488" s="125"/>
      <c r="E488" s="125"/>
      <c r="F488" s="125"/>
      <c r="G488" s="125"/>
      <c r="H488" s="125"/>
      <c r="I488" s="125"/>
      <c r="J488" s="125"/>
    </row>
    <row r="489" spans="2:10" ht="21.75">
      <c r="B489" s="125"/>
      <c r="C489" s="125"/>
      <c r="D489" s="125"/>
      <c r="E489" s="125"/>
      <c r="F489" s="125"/>
      <c r="G489" s="125"/>
      <c r="H489" s="125"/>
      <c r="I489" s="125"/>
      <c r="J489" s="125"/>
    </row>
    <row r="490" spans="2:10" ht="21.75">
      <c r="B490" s="125"/>
      <c r="C490" s="125"/>
      <c r="D490" s="125"/>
      <c r="E490" s="125"/>
      <c r="F490" s="125"/>
      <c r="G490" s="125"/>
      <c r="H490" s="125"/>
      <c r="I490" s="125"/>
      <c r="J490" s="125"/>
    </row>
    <row r="491" spans="2:10" ht="21.75">
      <c r="B491" s="125"/>
      <c r="C491" s="125"/>
      <c r="D491" s="125"/>
      <c r="E491" s="125"/>
      <c r="F491" s="125"/>
      <c r="G491" s="125"/>
      <c r="H491" s="125"/>
      <c r="I491" s="125"/>
      <c r="J491" s="125"/>
    </row>
    <row r="492" spans="2:10" ht="21.75">
      <c r="B492" s="125"/>
      <c r="C492" s="125"/>
      <c r="D492" s="125"/>
      <c r="E492" s="125"/>
      <c r="F492" s="125"/>
      <c r="G492" s="125"/>
      <c r="H492" s="125"/>
      <c r="I492" s="125"/>
      <c r="J492" s="125"/>
    </row>
    <row r="493" spans="2:10" ht="21.75">
      <c r="B493" s="125"/>
      <c r="C493" s="125"/>
      <c r="D493" s="125"/>
      <c r="E493" s="125"/>
      <c r="F493" s="125"/>
      <c r="G493" s="125"/>
      <c r="H493" s="125"/>
      <c r="I493" s="125"/>
      <c r="J493" s="125"/>
    </row>
    <row r="494" spans="2:10" ht="21.75">
      <c r="B494" s="125"/>
      <c r="C494" s="125"/>
      <c r="D494" s="125"/>
      <c r="E494" s="125"/>
      <c r="F494" s="125"/>
      <c r="G494" s="125"/>
      <c r="H494" s="125"/>
      <c r="I494" s="125"/>
      <c r="J494" s="125"/>
    </row>
    <row r="495" spans="2:10" ht="21.75">
      <c r="B495" s="125"/>
      <c r="C495" s="125"/>
      <c r="D495" s="125"/>
      <c r="E495" s="125"/>
      <c r="F495" s="125"/>
      <c r="G495" s="125"/>
      <c r="H495" s="125"/>
      <c r="I495" s="125"/>
      <c r="J495" s="125"/>
    </row>
    <row r="496" spans="2:10" ht="21.75">
      <c r="B496" s="125"/>
      <c r="C496" s="125"/>
      <c r="D496" s="125"/>
      <c r="E496" s="125"/>
      <c r="F496" s="125"/>
      <c r="G496" s="125"/>
      <c r="H496" s="125"/>
      <c r="I496" s="125"/>
      <c r="J496" s="125"/>
    </row>
    <row r="497" spans="2:10" ht="21.75">
      <c r="B497" s="125"/>
      <c r="C497" s="125"/>
      <c r="D497" s="125"/>
      <c r="E497" s="125"/>
      <c r="F497" s="125"/>
      <c r="G497" s="125"/>
      <c r="H497" s="125"/>
      <c r="I497" s="125"/>
      <c r="J497" s="125"/>
    </row>
    <row r="498" spans="2:10" ht="21.75">
      <c r="B498" s="125"/>
      <c r="C498" s="125"/>
      <c r="D498" s="125"/>
      <c r="E498" s="125"/>
      <c r="F498" s="125"/>
      <c r="G498" s="125"/>
      <c r="H498" s="125"/>
      <c r="I498" s="125"/>
      <c r="J498" s="125"/>
    </row>
    <row r="499" spans="2:10" ht="21.75">
      <c r="B499" s="125"/>
      <c r="C499" s="125"/>
      <c r="D499" s="125"/>
      <c r="E499" s="125"/>
      <c r="F499" s="125"/>
      <c r="G499" s="125"/>
      <c r="H499" s="125"/>
      <c r="I499" s="125"/>
      <c r="J499" s="125"/>
    </row>
    <row r="500" spans="2:10" ht="21.75">
      <c r="B500" s="125"/>
      <c r="C500" s="125"/>
      <c r="D500" s="125"/>
      <c r="E500" s="125"/>
      <c r="F500" s="125"/>
      <c r="G500" s="125"/>
      <c r="H500" s="125"/>
      <c r="I500" s="125"/>
      <c r="J500" s="125"/>
    </row>
    <row r="501" spans="2:10" ht="21.75">
      <c r="B501" s="125"/>
      <c r="C501" s="125"/>
      <c r="D501" s="125"/>
      <c r="E501" s="125"/>
      <c r="F501" s="125"/>
      <c r="G501" s="125"/>
      <c r="H501" s="125"/>
      <c r="I501" s="125"/>
      <c r="J501" s="125"/>
    </row>
    <row r="502" spans="2:10" ht="21.75">
      <c r="B502" s="125"/>
      <c r="C502" s="125"/>
      <c r="D502" s="125"/>
      <c r="E502" s="125"/>
      <c r="F502" s="125"/>
      <c r="G502" s="125"/>
      <c r="H502" s="125"/>
      <c r="I502" s="125"/>
      <c r="J502" s="125"/>
    </row>
    <row r="503" spans="2:10" ht="21.75">
      <c r="B503" s="125"/>
      <c r="C503" s="125"/>
      <c r="D503" s="125"/>
      <c r="E503" s="125"/>
      <c r="F503" s="125"/>
      <c r="G503" s="125"/>
      <c r="H503" s="125"/>
      <c r="I503" s="125"/>
      <c r="J503" s="125"/>
    </row>
    <row r="504" spans="2:10" ht="21.75">
      <c r="B504" s="125"/>
      <c r="C504" s="125"/>
      <c r="D504" s="125"/>
      <c r="E504" s="125"/>
      <c r="F504" s="125"/>
      <c r="G504" s="125"/>
      <c r="H504" s="125"/>
      <c r="I504" s="125"/>
      <c r="J504" s="125"/>
    </row>
    <row r="505" spans="2:10" ht="21.75">
      <c r="B505" s="125"/>
      <c r="C505" s="125"/>
      <c r="D505" s="125"/>
      <c r="E505" s="125"/>
      <c r="F505" s="125"/>
      <c r="G505" s="125"/>
      <c r="H505" s="125"/>
      <c r="I505" s="125"/>
      <c r="J505" s="125"/>
    </row>
    <row r="506" spans="2:10" ht="21.75">
      <c r="B506" s="125"/>
      <c r="C506" s="125"/>
      <c r="D506" s="125"/>
      <c r="E506" s="125"/>
      <c r="F506" s="125"/>
      <c r="G506" s="125"/>
      <c r="H506" s="125"/>
      <c r="I506" s="125"/>
      <c r="J506" s="125"/>
    </row>
    <row r="507" spans="2:10" ht="21.75">
      <c r="B507" s="125"/>
      <c r="C507" s="125"/>
      <c r="D507" s="125"/>
      <c r="E507" s="125"/>
      <c r="F507" s="125"/>
      <c r="G507" s="125"/>
      <c r="H507" s="125"/>
      <c r="I507" s="125"/>
      <c r="J507" s="125"/>
    </row>
    <row r="508" spans="2:10" ht="21.75">
      <c r="B508" s="125"/>
      <c r="C508" s="125"/>
      <c r="D508" s="125"/>
      <c r="E508" s="125"/>
      <c r="F508" s="125"/>
      <c r="G508" s="125"/>
      <c r="H508" s="125"/>
      <c r="I508" s="125"/>
      <c r="J508" s="125"/>
    </row>
    <row r="509" spans="2:10" ht="21.75">
      <c r="B509" s="125"/>
      <c r="C509" s="125"/>
      <c r="D509" s="125"/>
      <c r="E509" s="125"/>
      <c r="F509" s="125"/>
      <c r="G509" s="125"/>
      <c r="H509" s="125"/>
      <c r="I509" s="125"/>
      <c r="J509" s="125"/>
    </row>
    <row r="510" spans="2:10" ht="21.75">
      <c r="B510" s="125"/>
      <c r="C510" s="125"/>
      <c r="D510" s="125"/>
      <c r="E510" s="125"/>
      <c r="F510" s="125"/>
      <c r="G510" s="125"/>
      <c r="H510" s="125"/>
      <c r="I510" s="125"/>
      <c r="J510" s="125"/>
    </row>
    <row r="511" spans="2:10" ht="21.75">
      <c r="B511" s="125"/>
      <c r="C511" s="125"/>
      <c r="D511" s="125"/>
      <c r="E511" s="125"/>
      <c r="F511" s="125"/>
      <c r="G511" s="125"/>
      <c r="H511" s="125"/>
      <c r="I511" s="125"/>
      <c r="J511" s="125"/>
    </row>
    <row r="512" spans="2:10" ht="21.75">
      <c r="B512" s="125"/>
      <c r="C512" s="125"/>
      <c r="D512" s="125"/>
      <c r="E512" s="125"/>
      <c r="F512" s="125"/>
      <c r="G512" s="125"/>
      <c r="H512" s="125"/>
      <c r="I512" s="125"/>
      <c r="J512" s="125"/>
    </row>
    <row r="513" spans="2:10" ht="21.75">
      <c r="B513" s="125"/>
      <c r="C513" s="125"/>
      <c r="D513" s="125"/>
      <c r="E513" s="125"/>
      <c r="F513" s="125"/>
      <c r="G513" s="125"/>
      <c r="H513" s="125"/>
      <c r="I513" s="125"/>
      <c r="J513" s="125"/>
    </row>
    <row r="514" spans="2:10" ht="21.75">
      <c r="B514" s="125"/>
      <c r="C514" s="125"/>
      <c r="D514" s="125"/>
      <c r="E514" s="125"/>
      <c r="F514" s="125"/>
      <c r="G514" s="125"/>
      <c r="H514" s="125"/>
      <c r="I514" s="125"/>
      <c r="J514" s="125"/>
    </row>
    <row r="515" spans="2:10" ht="21.75">
      <c r="B515" s="125"/>
      <c r="C515" s="125"/>
      <c r="D515" s="125"/>
      <c r="E515" s="125"/>
      <c r="F515" s="125"/>
      <c r="G515" s="125"/>
      <c r="H515" s="125"/>
      <c r="I515" s="125"/>
      <c r="J515" s="125"/>
    </row>
    <row r="516" spans="2:10" ht="21.75">
      <c r="B516" s="125"/>
      <c r="C516" s="125"/>
      <c r="D516" s="125"/>
      <c r="E516" s="125"/>
      <c r="F516" s="125"/>
      <c r="G516" s="125"/>
      <c r="H516" s="125"/>
      <c r="I516" s="125"/>
      <c r="J516" s="125"/>
    </row>
    <row r="517" spans="2:10" ht="21.75">
      <c r="B517" s="125"/>
      <c r="C517" s="125"/>
      <c r="D517" s="125"/>
      <c r="E517" s="125"/>
      <c r="F517" s="125"/>
      <c r="G517" s="125"/>
      <c r="H517" s="125"/>
      <c r="I517" s="125"/>
      <c r="J517" s="125"/>
    </row>
    <row r="518" spans="2:10" ht="21.75">
      <c r="B518" s="125"/>
      <c r="C518" s="125"/>
      <c r="D518" s="125"/>
      <c r="E518" s="125"/>
      <c r="F518" s="125"/>
      <c r="G518" s="125"/>
      <c r="H518" s="125"/>
      <c r="I518" s="125"/>
      <c r="J518" s="125"/>
    </row>
    <row r="519" spans="2:10" ht="21.75">
      <c r="B519" s="125"/>
      <c r="C519" s="125"/>
      <c r="D519" s="125"/>
      <c r="E519" s="125"/>
      <c r="F519" s="125"/>
      <c r="G519" s="125"/>
      <c r="H519" s="125"/>
      <c r="I519" s="125"/>
      <c r="J519" s="125"/>
    </row>
    <row r="520" spans="2:10" ht="21.75">
      <c r="B520" s="125"/>
      <c r="C520" s="125"/>
      <c r="D520" s="125"/>
      <c r="E520" s="125"/>
      <c r="F520" s="125"/>
      <c r="G520" s="125"/>
      <c r="H520" s="125"/>
      <c r="I520" s="125"/>
      <c r="J520" s="125"/>
    </row>
    <row r="521" spans="2:10" ht="21.75">
      <c r="B521" s="125"/>
      <c r="C521" s="125"/>
      <c r="D521" s="125"/>
      <c r="E521" s="125"/>
      <c r="F521" s="125"/>
      <c r="G521" s="125"/>
      <c r="H521" s="125"/>
      <c r="I521" s="125"/>
      <c r="J521" s="125"/>
    </row>
    <row r="522" spans="2:10" ht="21.75">
      <c r="B522" s="125"/>
      <c r="C522" s="125"/>
      <c r="D522" s="125"/>
      <c r="E522" s="125"/>
      <c r="F522" s="125"/>
      <c r="G522" s="125"/>
      <c r="H522" s="125"/>
      <c r="I522" s="125"/>
      <c r="J522" s="125"/>
    </row>
    <row r="523" spans="2:10" ht="21.75">
      <c r="B523" s="125"/>
      <c r="C523" s="125"/>
      <c r="D523" s="125"/>
      <c r="E523" s="125"/>
      <c r="F523" s="125"/>
      <c r="G523" s="125"/>
      <c r="H523" s="125"/>
      <c r="I523" s="125"/>
      <c r="J523" s="125"/>
    </row>
    <row r="524" spans="2:10" ht="21.75">
      <c r="B524" s="125"/>
      <c r="C524" s="125"/>
      <c r="D524" s="125"/>
      <c r="E524" s="125"/>
      <c r="F524" s="125"/>
      <c r="G524" s="125"/>
      <c r="H524" s="125"/>
      <c r="I524" s="125"/>
      <c r="J524" s="125"/>
    </row>
    <row r="525" spans="2:10" ht="21.75">
      <c r="B525" s="125"/>
      <c r="C525" s="125"/>
      <c r="D525" s="125"/>
      <c r="E525" s="125"/>
      <c r="F525" s="125"/>
      <c r="G525" s="125"/>
      <c r="H525" s="125"/>
      <c r="I525" s="125"/>
      <c r="J525" s="125"/>
    </row>
    <row r="526" spans="2:10" ht="21.75">
      <c r="B526" s="125"/>
      <c r="C526" s="125"/>
      <c r="D526" s="125"/>
      <c r="E526" s="125"/>
      <c r="F526" s="125"/>
      <c r="G526" s="125"/>
      <c r="H526" s="125"/>
      <c r="I526" s="125"/>
      <c r="J526" s="125"/>
    </row>
    <row r="527" spans="2:10" ht="21.75">
      <c r="B527" s="125"/>
      <c r="C527" s="125"/>
      <c r="D527" s="125"/>
      <c r="E527" s="125"/>
      <c r="F527" s="125"/>
      <c r="G527" s="125"/>
      <c r="H527" s="125"/>
      <c r="I527" s="125"/>
      <c r="J527" s="125"/>
    </row>
    <row r="528" spans="2:10" ht="21.75">
      <c r="B528" s="125"/>
      <c r="C528" s="125"/>
      <c r="D528" s="125"/>
      <c r="E528" s="125"/>
      <c r="F528" s="125"/>
      <c r="G528" s="125"/>
      <c r="H528" s="125"/>
      <c r="I528" s="125"/>
      <c r="J528" s="125"/>
    </row>
    <row r="529" spans="2:10" ht="21.75">
      <c r="B529" s="125"/>
      <c r="C529" s="125"/>
      <c r="D529" s="125"/>
      <c r="E529" s="125"/>
      <c r="F529" s="125"/>
      <c r="G529" s="125"/>
      <c r="H529" s="125"/>
      <c r="I529" s="125"/>
      <c r="J529" s="125"/>
    </row>
    <row r="530" spans="2:10" ht="21.75">
      <c r="B530" s="125"/>
      <c r="C530" s="125"/>
      <c r="D530" s="125"/>
      <c r="E530" s="125"/>
      <c r="F530" s="125"/>
      <c r="G530" s="125"/>
      <c r="H530" s="125"/>
      <c r="I530" s="125"/>
      <c r="J530" s="125"/>
    </row>
    <row r="531" spans="2:10" ht="21.75">
      <c r="B531" s="125"/>
      <c r="C531" s="125"/>
      <c r="D531" s="125"/>
      <c r="E531" s="125"/>
      <c r="F531" s="125"/>
      <c r="G531" s="125"/>
      <c r="H531" s="125"/>
      <c r="I531" s="125"/>
      <c r="J531" s="125"/>
    </row>
    <row r="532" spans="2:10" ht="21.75">
      <c r="B532" s="125"/>
      <c r="C532" s="125"/>
      <c r="D532" s="125"/>
      <c r="E532" s="125"/>
      <c r="F532" s="125"/>
      <c r="G532" s="125"/>
      <c r="H532" s="125"/>
      <c r="I532" s="125"/>
      <c r="J532" s="125"/>
    </row>
    <row r="533" spans="2:10" ht="21.75">
      <c r="B533" s="125"/>
      <c r="C533" s="125"/>
      <c r="D533" s="125"/>
      <c r="E533" s="125"/>
      <c r="F533" s="125"/>
      <c r="G533" s="125"/>
      <c r="H533" s="125"/>
      <c r="I533" s="125"/>
      <c r="J533" s="125"/>
    </row>
    <row r="534" spans="2:10" ht="21.75">
      <c r="B534" s="125"/>
      <c r="C534" s="125"/>
      <c r="D534" s="125"/>
      <c r="E534" s="125"/>
      <c r="F534" s="125"/>
      <c r="G534" s="125"/>
      <c r="H534" s="125"/>
      <c r="I534" s="125"/>
      <c r="J534" s="125"/>
    </row>
    <row r="535" spans="2:10" ht="21.75">
      <c r="B535" s="125"/>
      <c r="C535" s="125"/>
      <c r="D535" s="125"/>
      <c r="E535" s="125"/>
      <c r="F535" s="125"/>
      <c r="G535" s="125"/>
      <c r="H535" s="125"/>
      <c r="I535" s="125"/>
      <c r="J535" s="125"/>
    </row>
    <row r="536" spans="2:10" ht="21.75">
      <c r="B536" s="125"/>
      <c r="C536" s="125"/>
      <c r="D536" s="125"/>
      <c r="E536" s="125"/>
      <c r="F536" s="125"/>
      <c r="G536" s="125"/>
      <c r="H536" s="125"/>
      <c r="I536" s="125"/>
      <c r="J536" s="125"/>
    </row>
    <row r="537" spans="2:10" ht="21.75">
      <c r="B537" s="125"/>
      <c r="C537" s="125"/>
      <c r="D537" s="125"/>
      <c r="E537" s="125"/>
      <c r="F537" s="125"/>
      <c r="G537" s="125"/>
      <c r="H537" s="125"/>
      <c r="I537" s="125"/>
      <c r="J537" s="125"/>
    </row>
    <row r="538" spans="2:10" ht="21.75">
      <c r="B538" s="125"/>
      <c r="C538" s="125"/>
      <c r="D538" s="125"/>
      <c r="E538" s="125"/>
      <c r="F538" s="125"/>
      <c r="G538" s="125"/>
      <c r="H538" s="125"/>
      <c r="I538" s="125"/>
      <c r="J538" s="125"/>
    </row>
    <row r="539" spans="2:10" ht="21.75">
      <c r="B539" s="125"/>
      <c r="C539" s="125"/>
      <c r="D539" s="125"/>
      <c r="E539" s="125"/>
      <c r="F539" s="125"/>
      <c r="G539" s="125"/>
      <c r="H539" s="125"/>
      <c r="I539" s="125"/>
      <c r="J539" s="125"/>
    </row>
    <row r="540" spans="2:10" ht="21.75">
      <c r="B540" s="125"/>
      <c r="C540" s="125"/>
      <c r="D540" s="125"/>
      <c r="E540" s="125"/>
      <c r="F540" s="125"/>
      <c r="G540" s="125"/>
      <c r="H540" s="125"/>
      <c r="I540" s="125"/>
      <c r="J540" s="125"/>
    </row>
    <row r="541" spans="2:10" ht="21.75">
      <c r="B541" s="125"/>
      <c r="C541" s="125"/>
      <c r="D541" s="125"/>
      <c r="E541" s="125"/>
      <c r="F541" s="125"/>
      <c r="G541" s="125"/>
      <c r="H541" s="125"/>
      <c r="I541" s="125"/>
      <c r="J541" s="125"/>
    </row>
    <row r="542" spans="2:10" ht="21.75">
      <c r="B542" s="125"/>
      <c r="C542" s="125"/>
      <c r="D542" s="125"/>
      <c r="E542" s="125"/>
      <c r="F542" s="125"/>
      <c r="G542" s="125"/>
      <c r="H542" s="125"/>
      <c r="I542" s="125"/>
      <c r="J542" s="125"/>
    </row>
    <row r="543" spans="2:10" ht="21.75">
      <c r="B543" s="125"/>
      <c r="C543" s="125"/>
      <c r="D543" s="125"/>
      <c r="E543" s="125"/>
      <c r="F543" s="125"/>
      <c r="G543" s="125"/>
      <c r="H543" s="125"/>
      <c r="I543" s="125"/>
      <c r="J543" s="125"/>
    </row>
    <row r="544" spans="2:10" ht="21.75">
      <c r="B544" s="125"/>
      <c r="C544" s="125"/>
      <c r="D544" s="125"/>
      <c r="E544" s="125"/>
      <c r="F544" s="125"/>
      <c r="G544" s="125"/>
      <c r="H544" s="125"/>
      <c r="I544" s="125"/>
      <c r="J544" s="125"/>
    </row>
    <row r="545" spans="2:10" ht="21.75">
      <c r="B545" s="125"/>
      <c r="C545" s="125"/>
      <c r="D545" s="125"/>
      <c r="E545" s="125"/>
      <c r="F545" s="125"/>
      <c r="G545" s="125"/>
      <c r="H545" s="125"/>
      <c r="I545" s="125"/>
      <c r="J545" s="125"/>
    </row>
    <row r="546" spans="2:10" ht="21.75">
      <c r="B546" s="125"/>
      <c r="C546" s="125"/>
      <c r="D546" s="125"/>
      <c r="E546" s="125"/>
      <c r="F546" s="125"/>
      <c r="G546" s="125"/>
      <c r="H546" s="125"/>
      <c r="I546" s="125"/>
      <c r="J546" s="125"/>
    </row>
    <row r="547" spans="2:10" ht="21.75">
      <c r="B547" s="125"/>
      <c r="C547" s="125"/>
      <c r="D547" s="125"/>
      <c r="E547" s="125"/>
      <c r="F547" s="125"/>
      <c r="G547" s="125"/>
      <c r="H547" s="125"/>
      <c r="I547" s="125"/>
      <c r="J547" s="125"/>
    </row>
    <row r="548" spans="2:10" ht="21.75">
      <c r="B548" s="125"/>
      <c r="C548" s="125"/>
      <c r="D548" s="125"/>
      <c r="E548" s="125"/>
      <c r="F548" s="125"/>
      <c r="G548" s="125"/>
      <c r="H548" s="125"/>
      <c r="I548" s="125"/>
      <c r="J548" s="125"/>
    </row>
    <row r="549" spans="2:10" ht="21.75">
      <c r="B549" s="125"/>
      <c r="C549" s="125"/>
      <c r="D549" s="125"/>
      <c r="E549" s="125"/>
      <c r="F549" s="125"/>
      <c r="G549" s="125"/>
      <c r="H549" s="125"/>
      <c r="I549" s="125"/>
      <c r="J549" s="125"/>
    </row>
    <row r="550" spans="2:10" ht="21.75">
      <c r="B550" s="125"/>
      <c r="C550" s="125"/>
      <c r="D550" s="125"/>
      <c r="E550" s="125"/>
      <c r="F550" s="125"/>
      <c r="G550" s="125"/>
      <c r="H550" s="125"/>
      <c r="I550" s="125"/>
      <c r="J550" s="125"/>
    </row>
    <row r="551" spans="2:10" ht="21.75">
      <c r="B551" s="125"/>
      <c r="C551" s="125"/>
      <c r="D551" s="125"/>
      <c r="E551" s="125"/>
      <c r="F551" s="125"/>
      <c r="G551" s="125"/>
      <c r="H551" s="125"/>
      <c r="I551" s="125"/>
      <c r="J551" s="125"/>
    </row>
    <row r="552" spans="2:10" ht="21.75">
      <c r="B552" s="125"/>
      <c r="C552" s="125"/>
      <c r="D552" s="125"/>
      <c r="E552" s="125"/>
      <c r="F552" s="125"/>
      <c r="G552" s="125"/>
      <c r="H552" s="125"/>
      <c r="I552" s="125"/>
      <c r="J552" s="125"/>
    </row>
    <row r="553" spans="2:10" ht="21.75">
      <c r="B553" s="125"/>
      <c r="C553" s="125"/>
      <c r="D553" s="125"/>
      <c r="E553" s="125"/>
      <c r="F553" s="125"/>
      <c r="G553" s="125"/>
      <c r="H553" s="125"/>
      <c r="I553" s="125"/>
      <c r="J553" s="125"/>
    </row>
    <row r="554" spans="2:10" ht="21.75">
      <c r="B554" s="125"/>
      <c r="C554" s="125"/>
      <c r="D554" s="125"/>
      <c r="E554" s="125"/>
      <c r="F554" s="125"/>
      <c r="G554" s="125"/>
      <c r="H554" s="125"/>
      <c r="I554" s="125"/>
      <c r="J554" s="125"/>
    </row>
    <row r="555" spans="2:10" ht="21.75">
      <c r="B555" s="125"/>
      <c r="C555" s="125"/>
      <c r="D555" s="125"/>
      <c r="E555" s="125"/>
      <c r="F555" s="125"/>
      <c r="G555" s="125"/>
      <c r="H555" s="125"/>
      <c r="I555" s="125"/>
      <c r="J555" s="125"/>
    </row>
    <row r="556" spans="2:10" ht="21.75">
      <c r="B556" s="125"/>
      <c r="C556" s="125"/>
      <c r="D556" s="125"/>
      <c r="E556" s="125"/>
      <c r="F556" s="125"/>
      <c r="G556" s="125"/>
      <c r="H556" s="125"/>
      <c r="I556" s="125"/>
      <c r="J556" s="125"/>
    </row>
    <row r="557" spans="2:10" ht="21.75">
      <c r="B557" s="125"/>
      <c r="C557" s="125"/>
      <c r="D557" s="125"/>
      <c r="E557" s="125"/>
      <c r="F557" s="125"/>
      <c r="G557" s="125"/>
      <c r="H557" s="125"/>
      <c r="I557" s="125"/>
      <c r="J557" s="125"/>
    </row>
    <row r="558" spans="2:10" ht="21.75">
      <c r="B558" s="125"/>
      <c r="C558" s="125"/>
      <c r="D558" s="125"/>
      <c r="E558" s="125"/>
      <c r="F558" s="125"/>
      <c r="G558" s="125"/>
      <c r="H558" s="125"/>
      <c r="I558" s="125"/>
      <c r="J558" s="125"/>
    </row>
    <row r="559" spans="2:10" ht="21.75">
      <c r="B559" s="125"/>
      <c r="C559" s="125"/>
      <c r="D559" s="125"/>
      <c r="E559" s="125"/>
      <c r="F559" s="125"/>
      <c r="G559" s="125"/>
      <c r="H559" s="125"/>
      <c r="I559" s="125"/>
      <c r="J559" s="125"/>
    </row>
    <row r="560" spans="2:10" ht="21.75">
      <c r="B560" s="125"/>
      <c r="C560" s="125"/>
      <c r="D560" s="125"/>
      <c r="E560" s="125"/>
      <c r="F560" s="125"/>
      <c r="G560" s="125"/>
      <c r="H560" s="125"/>
      <c r="I560" s="125"/>
      <c r="J560" s="125"/>
    </row>
    <row r="561" spans="2:10" ht="21.75">
      <c r="B561" s="125"/>
      <c r="C561" s="125"/>
      <c r="D561" s="125"/>
      <c r="E561" s="125"/>
      <c r="F561" s="125"/>
      <c r="G561" s="125"/>
      <c r="H561" s="125"/>
      <c r="I561" s="125"/>
      <c r="J561" s="125"/>
    </row>
    <row r="562" spans="2:10" ht="21.75">
      <c r="B562" s="125"/>
      <c r="C562" s="125"/>
      <c r="D562" s="125"/>
      <c r="E562" s="125"/>
      <c r="F562" s="125"/>
      <c r="G562" s="125"/>
      <c r="H562" s="125"/>
      <c r="I562" s="125"/>
      <c r="J562" s="125"/>
    </row>
    <row r="563" spans="2:10" ht="21.75">
      <c r="B563" s="125"/>
      <c r="C563" s="125"/>
      <c r="D563" s="125"/>
      <c r="E563" s="125"/>
      <c r="F563" s="125"/>
      <c r="G563" s="125"/>
      <c r="H563" s="125"/>
      <c r="I563" s="125"/>
      <c r="J563" s="125"/>
    </row>
    <row r="564" spans="2:10" ht="21.75">
      <c r="B564" s="125"/>
      <c r="C564" s="125"/>
      <c r="D564" s="125"/>
      <c r="E564" s="125"/>
      <c r="F564" s="125"/>
      <c r="G564" s="125"/>
      <c r="H564" s="125"/>
      <c r="I564" s="125"/>
      <c r="J564" s="125"/>
    </row>
    <row r="565" spans="2:10" ht="21.75">
      <c r="B565" s="125"/>
      <c r="C565" s="125"/>
      <c r="D565" s="125"/>
      <c r="E565" s="125"/>
      <c r="F565" s="125"/>
      <c r="G565" s="125"/>
      <c r="H565" s="125"/>
      <c r="I565" s="125"/>
      <c r="J565" s="125"/>
    </row>
    <row r="566" spans="2:10" ht="21.75">
      <c r="B566" s="125"/>
      <c r="C566" s="125"/>
      <c r="D566" s="125"/>
      <c r="E566" s="125"/>
      <c r="F566" s="125"/>
      <c r="G566" s="125"/>
      <c r="H566" s="125"/>
      <c r="I566" s="125"/>
      <c r="J566" s="125"/>
    </row>
    <row r="567" spans="2:10" ht="21.75">
      <c r="B567" s="125"/>
      <c r="C567" s="125"/>
      <c r="D567" s="125"/>
      <c r="E567" s="125"/>
      <c r="F567" s="125"/>
      <c r="G567" s="125"/>
      <c r="H567" s="125"/>
      <c r="I567" s="125"/>
      <c r="J567" s="125"/>
    </row>
    <row r="568" spans="2:10" ht="21.75">
      <c r="B568" s="125"/>
      <c r="C568" s="125"/>
      <c r="D568" s="125"/>
      <c r="E568" s="125"/>
      <c r="F568" s="125"/>
      <c r="G568" s="125"/>
      <c r="H568" s="125"/>
      <c r="I568" s="125"/>
      <c r="J568" s="125"/>
    </row>
    <row r="569" spans="2:10" ht="21.75">
      <c r="B569" s="125"/>
      <c r="C569" s="125"/>
      <c r="D569" s="125"/>
      <c r="E569" s="125"/>
      <c r="F569" s="125"/>
      <c r="G569" s="125"/>
      <c r="H569" s="125"/>
      <c r="I569" s="125"/>
      <c r="J569" s="125"/>
    </row>
    <row r="570" spans="2:10" ht="21.75">
      <c r="B570" s="125"/>
      <c r="C570" s="125"/>
      <c r="D570" s="125"/>
      <c r="E570" s="125"/>
      <c r="F570" s="125"/>
      <c r="G570" s="125"/>
      <c r="H570" s="125"/>
      <c r="I570" s="125"/>
      <c r="J570" s="125"/>
    </row>
    <row r="571" spans="2:10" ht="21.75">
      <c r="B571" s="125"/>
      <c r="C571" s="125"/>
      <c r="D571" s="125"/>
      <c r="E571" s="125"/>
      <c r="F571" s="125"/>
      <c r="G571" s="125"/>
      <c r="H571" s="125"/>
      <c r="I571" s="125"/>
      <c r="J571" s="125"/>
    </row>
    <row r="572" spans="2:10" ht="21.75">
      <c r="B572" s="125"/>
      <c r="C572" s="125"/>
      <c r="D572" s="125"/>
      <c r="E572" s="125"/>
      <c r="F572" s="125"/>
      <c r="G572" s="125"/>
      <c r="H572" s="125"/>
      <c r="I572" s="125"/>
      <c r="J572" s="125"/>
    </row>
    <row r="573" spans="2:10" ht="21.75">
      <c r="B573" s="125"/>
      <c r="C573" s="125"/>
      <c r="D573" s="125"/>
      <c r="E573" s="125"/>
      <c r="F573" s="125"/>
      <c r="G573" s="125"/>
      <c r="H573" s="125"/>
      <c r="I573" s="125"/>
      <c r="J573" s="125"/>
    </row>
    <row r="574" spans="2:10" ht="21.75">
      <c r="B574" s="125"/>
      <c r="C574" s="125"/>
      <c r="D574" s="125"/>
      <c r="E574" s="125"/>
      <c r="F574" s="125"/>
      <c r="G574" s="125"/>
      <c r="H574" s="125"/>
      <c r="I574" s="125"/>
      <c r="J574" s="125"/>
    </row>
    <row r="575" spans="2:10" ht="21.75">
      <c r="B575" s="125"/>
      <c r="C575" s="125"/>
      <c r="D575" s="125"/>
      <c r="E575" s="125"/>
      <c r="F575" s="125"/>
      <c r="G575" s="125"/>
      <c r="H575" s="125"/>
      <c r="I575" s="125"/>
      <c r="J575" s="125"/>
    </row>
    <row r="576" spans="2:10" ht="21.75">
      <c r="B576" s="125"/>
      <c r="C576" s="125"/>
      <c r="D576" s="125"/>
      <c r="E576" s="125"/>
      <c r="F576" s="125"/>
      <c r="G576" s="125"/>
      <c r="H576" s="125"/>
      <c r="I576" s="125"/>
      <c r="J576" s="125"/>
    </row>
    <row r="577" spans="2:10" ht="21.75">
      <c r="B577" s="125"/>
      <c r="C577" s="125"/>
      <c r="D577" s="125"/>
      <c r="E577" s="125"/>
      <c r="F577" s="125"/>
      <c r="G577" s="125"/>
      <c r="H577" s="125"/>
      <c r="I577" s="125"/>
      <c r="J577" s="125"/>
    </row>
    <row r="578" spans="2:10" ht="21.75">
      <c r="B578" s="125"/>
      <c r="C578" s="125"/>
      <c r="D578" s="125"/>
      <c r="E578" s="125"/>
      <c r="F578" s="125"/>
      <c r="G578" s="125"/>
      <c r="H578" s="125"/>
      <c r="I578" s="125"/>
      <c r="J578" s="125"/>
    </row>
    <row r="579" spans="2:10" ht="21.75">
      <c r="B579" s="125"/>
      <c r="C579" s="125"/>
      <c r="D579" s="125"/>
      <c r="E579" s="125"/>
      <c r="F579" s="125"/>
      <c r="G579" s="125"/>
      <c r="H579" s="125"/>
      <c r="I579" s="125"/>
      <c r="J579" s="125"/>
    </row>
    <row r="580" spans="2:10" ht="21.75">
      <c r="B580" s="125"/>
      <c r="C580" s="125"/>
      <c r="D580" s="125"/>
      <c r="E580" s="125"/>
      <c r="F580" s="125"/>
      <c r="G580" s="125"/>
      <c r="H580" s="125"/>
      <c r="I580" s="125"/>
      <c r="J580" s="125"/>
    </row>
    <row r="581" spans="2:10" ht="21.75">
      <c r="B581" s="125"/>
      <c r="C581" s="125"/>
      <c r="D581" s="125"/>
      <c r="E581" s="125"/>
      <c r="F581" s="125"/>
      <c r="G581" s="125"/>
      <c r="H581" s="125"/>
      <c r="I581" s="125"/>
      <c r="J581" s="125"/>
    </row>
    <row r="582" spans="2:10" ht="21.75">
      <c r="B582" s="125"/>
      <c r="C582" s="125"/>
      <c r="D582" s="125"/>
      <c r="E582" s="125"/>
      <c r="F582" s="125"/>
      <c r="G582" s="125"/>
      <c r="H582" s="125"/>
      <c r="I582" s="125"/>
      <c r="J582" s="125"/>
    </row>
    <row r="583" spans="2:10" ht="21.75">
      <c r="B583" s="125"/>
      <c r="C583" s="125"/>
      <c r="D583" s="125"/>
      <c r="E583" s="125"/>
      <c r="F583" s="125"/>
      <c r="G583" s="125"/>
      <c r="H583" s="125"/>
      <c r="I583" s="125"/>
      <c r="J583" s="125"/>
    </row>
    <row r="584" spans="2:10" ht="21.75">
      <c r="B584" s="125"/>
      <c r="C584" s="125"/>
      <c r="D584" s="125"/>
      <c r="E584" s="125"/>
      <c r="F584" s="125"/>
      <c r="G584" s="125"/>
      <c r="H584" s="125"/>
      <c r="I584" s="125"/>
      <c r="J584" s="125"/>
    </row>
    <row r="585" spans="2:10" ht="21.75">
      <c r="B585" s="125"/>
      <c r="C585" s="125"/>
      <c r="D585" s="125"/>
      <c r="E585" s="125"/>
      <c r="F585" s="125"/>
      <c r="G585" s="125"/>
      <c r="H585" s="125"/>
      <c r="I585" s="125"/>
      <c r="J585" s="125"/>
    </row>
    <row r="586" spans="2:10" ht="21.75">
      <c r="B586" s="125"/>
      <c r="C586" s="125"/>
      <c r="D586" s="125"/>
      <c r="E586" s="125"/>
      <c r="F586" s="125"/>
      <c r="G586" s="125"/>
      <c r="H586" s="125"/>
      <c r="I586" s="125"/>
      <c r="J586" s="125"/>
    </row>
    <row r="587" spans="2:10" ht="21.75">
      <c r="B587" s="125"/>
      <c r="C587" s="125"/>
      <c r="D587" s="125"/>
      <c r="E587" s="125"/>
      <c r="F587" s="125"/>
      <c r="G587" s="125"/>
      <c r="H587" s="125"/>
      <c r="I587" s="125"/>
      <c r="J587" s="125"/>
    </row>
    <row r="588" spans="2:10" ht="21.75">
      <c r="B588" s="125"/>
      <c r="C588" s="125"/>
      <c r="D588" s="125"/>
      <c r="E588" s="125"/>
      <c r="F588" s="125"/>
      <c r="G588" s="125"/>
      <c r="H588" s="125"/>
      <c r="I588" s="125"/>
      <c r="J588" s="125"/>
    </row>
    <row r="589" spans="2:10" ht="21.75">
      <c r="B589" s="125"/>
      <c r="C589" s="125"/>
      <c r="D589" s="125"/>
      <c r="E589" s="125"/>
      <c r="F589" s="125"/>
      <c r="G589" s="125"/>
      <c r="H589" s="125"/>
      <c r="I589" s="125"/>
      <c r="J589" s="125"/>
    </row>
    <row r="590" spans="2:10" ht="21.75">
      <c r="B590" s="125"/>
      <c r="C590" s="125"/>
      <c r="D590" s="125"/>
      <c r="E590" s="125"/>
      <c r="F590" s="125"/>
      <c r="G590" s="125"/>
      <c r="H590" s="125"/>
      <c r="I590" s="125"/>
      <c r="J590" s="125"/>
    </row>
    <row r="591" spans="2:10" ht="21.75">
      <c r="B591" s="125"/>
      <c r="C591" s="125"/>
      <c r="D591" s="125"/>
      <c r="E591" s="125"/>
      <c r="F591" s="125"/>
      <c r="G591" s="125"/>
      <c r="H591" s="125"/>
      <c r="I591" s="125"/>
      <c r="J591" s="125"/>
    </row>
    <row r="592" spans="2:10" ht="21.75">
      <c r="B592" s="125"/>
      <c r="C592" s="125"/>
      <c r="D592" s="125"/>
      <c r="E592" s="125"/>
      <c r="F592" s="125"/>
      <c r="G592" s="125"/>
      <c r="H592" s="125"/>
      <c r="I592" s="125"/>
      <c r="J592" s="125"/>
    </row>
    <row r="593" spans="2:10" ht="21.75">
      <c r="B593" s="125"/>
      <c r="C593" s="125"/>
      <c r="D593" s="125"/>
      <c r="E593" s="125"/>
      <c r="F593" s="125"/>
      <c r="G593" s="125"/>
      <c r="H593" s="125"/>
      <c r="I593" s="125"/>
      <c r="J593" s="125"/>
    </row>
    <row r="594" spans="2:10" ht="21.75">
      <c r="B594" s="125"/>
      <c r="C594" s="125"/>
      <c r="D594" s="125"/>
      <c r="E594" s="125"/>
      <c r="F594" s="125"/>
      <c r="G594" s="125"/>
      <c r="H594" s="125"/>
      <c r="I594" s="125"/>
      <c r="J594" s="125"/>
    </row>
    <row r="595" spans="2:10" ht="21.75">
      <c r="B595" s="125"/>
      <c r="C595" s="125"/>
      <c r="D595" s="125"/>
      <c r="E595" s="125"/>
      <c r="F595" s="125"/>
      <c r="G595" s="125"/>
      <c r="H595" s="125"/>
      <c r="I595" s="125"/>
      <c r="J595" s="125"/>
    </row>
    <row r="596" spans="2:10" ht="21.75">
      <c r="B596" s="125"/>
      <c r="C596" s="125"/>
      <c r="D596" s="125"/>
      <c r="E596" s="125"/>
      <c r="F596" s="125"/>
      <c r="G596" s="125"/>
      <c r="H596" s="125"/>
      <c r="I596" s="125"/>
      <c r="J596" s="125"/>
    </row>
    <row r="597" spans="2:10" ht="21.75">
      <c r="B597" s="125"/>
      <c r="C597" s="125"/>
      <c r="D597" s="125"/>
      <c r="E597" s="125"/>
      <c r="F597" s="125"/>
      <c r="G597" s="125"/>
      <c r="H597" s="125"/>
      <c r="I597" s="125"/>
      <c r="J597" s="125"/>
    </row>
    <row r="598" spans="2:10" ht="21.75">
      <c r="B598" s="125"/>
      <c r="C598" s="125"/>
      <c r="D598" s="125"/>
      <c r="E598" s="125"/>
      <c r="F598" s="125"/>
      <c r="G598" s="125"/>
      <c r="H598" s="125"/>
      <c r="I598" s="125"/>
      <c r="J598" s="125"/>
    </row>
    <row r="599" spans="2:10" ht="21.75">
      <c r="B599" s="125"/>
      <c r="C599" s="125"/>
      <c r="D599" s="125"/>
      <c r="E599" s="125"/>
      <c r="F599" s="125"/>
      <c r="G599" s="125"/>
      <c r="H599" s="125"/>
      <c r="I599" s="125"/>
      <c r="J599" s="125"/>
    </row>
    <row r="600" spans="2:10" ht="21.75">
      <c r="B600" s="125"/>
      <c r="C600" s="125"/>
      <c r="D600" s="125"/>
      <c r="E600" s="125"/>
      <c r="F600" s="125"/>
      <c r="G600" s="125"/>
      <c r="H600" s="125"/>
      <c r="I600" s="125"/>
      <c r="J600" s="125"/>
    </row>
    <row r="601" spans="2:10" ht="21.75">
      <c r="B601" s="125"/>
      <c r="C601" s="125"/>
      <c r="D601" s="125"/>
      <c r="E601" s="125"/>
      <c r="F601" s="125"/>
      <c r="G601" s="125"/>
      <c r="H601" s="125"/>
      <c r="I601" s="125"/>
      <c r="J601" s="125"/>
    </row>
    <row r="602" spans="2:10" ht="21.75">
      <c r="B602" s="125"/>
      <c r="C602" s="125"/>
      <c r="D602" s="125"/>
      <c r="E602" s="125"/>
      <c r="F602" s="125"/>
      <c r="G602" s="125"/>
      <c r="H602" s="125"/>
      <c r="I602" s="125"/>
      <c r="J602" s="125"/>
    </row>
    <row r="603" spans="2:10" ht="21.75">
      <c r="B603" s="125"/>
      <c r="C603" s="125"/>
      <c r="D603" s="125"/>
      <c r="E603" s="125"/>
      <c r="F603" s="125"/>
      <c r="G603" s="125"/>
      <c r="H603" s="125"/>
      <c r="I603" s="125"/>
      <c r="J603" s="125"/>
    </row>
    <row r="604" spans="2:10" ht="21.75">
      <c r="B604" s="125"/>
      <c r="C604" s="125"/>
      <c r="D604" s="125"/>
      <c r="E604" s="125"/>
      <c r="F604" s="125"/>
      <c r="G604" s="125"/>
      <c r="H604" s="125"/>
      <c r="I604" s="125"/>
      <c r="J604" s="125"/>
    </row>
    <row r="605" spans="2:10" ht="21.75">
      <c r="B605" s="125"/>
      <c r="C605" s="125"/>
      <c r="D605" s="125"/>
      <c r="E605" s="125"/>
      <c r="F605" s="125"/>
      <c r="G605" s="125"/>
      <c r="H605" s="125"/>
      <c r="I605" s="125"/>
      <c r="J605" s="125"/>
    </row>
    <row r="606" spans="2:10" ht="21.75">
      <c r="B606" s="125"/>
      <c r="C606" s="125"/>
      <c r="D606" s="125"/>
      <c r="E606" s="125"/>
      <c r="F606" s="125"/>
      <c r="G606" s="125"/>
      <c r="H606" s="125"/>
      <c r="I606" s="125"/>
      <c r="J606" s="125"/>
    </row>
    <row r="607" spans="2:10" ht="21.75">
      <c r="B607" s="125"/>
      <c r="C607" s="125"/>
      <c r="D607" s="125"/>
      <c r="E607" s="125"/>
      <c r="F607" s="125"/>
      <c r="G607" s="125"/>
      <c r="H607" s="125"/>
      <c r="I607" s="125"/>
      <c r="J607" s="125"/>
    </row>
    <row r="608" spans="2:10" ht="21.75">
      <c r="B608" s="125"/>
      <c r="C608" s="125"/>
      <c r="D608" s="125"/>
      <c r="E608" s="125"/>
      <c r="F608" s="125"/>
      <c r="G608" s="125"/>
      <c r="H608" s="125"/>
      <c r="I608" s="125"/>
      <c r="J608" s="125"/>
    </row>
    <row r="609" spans="2:10" ht="21.75">
      <c r="B609" s="125"/>
      <c r="C609" s="125"/>
      <c r="D609" s="125"/>
      <c r="E609" s="125"/>
      <c r="F609" s="125"/>
      <c r="G609" s="125"/>
      <c r="H609" s="125"/>
      <c r="I609" s="125"/>
      <c r="J609" s="125"/>
    </row>
    <row r="610" spans="2:10" ht="21.75">
      <c r="B610" s="125"/>
      <c r="C610" s="125"/>
      <c r="D610" s="125"/>
      <c r="E610" s="125"/>
      <c r="F610" s="125"/>
      <c r="G610" s="125"/>
      <c r="H610" s="125"/>
      <c r="I610" s="125"/>
      <c r="J610" s="125"/>
    </row>
    <row r="611" spans="2:10" ht="21.75">
      <c r="B611" s="125"/>
      <c r="C611" s="125"/>
      <c r="D611" s="125"/>
      <c r="E611" s="125"/>
      <c r="F611" s="125"/>
      <c r="G611" s="125"/>
      <c r="H611" s="125"/>
      <c r="I611" s="125"/>
      <c r="J611" s="125"/>
    </row>
    <row r="612" spans="2:10" ht="21.75">
      <c r="B612" s="125"/>
      <c r="C612" s="125"/>
      <c r="D612" s="125"/>
      <c r="E612" s="125"/>
      <c r="F612" s="125"/>
      <c r="G612" s="125"/>
      <c r="H612" s="125"/>
      <c r="I612" s="125"/>
      <c r="J612" s="125"/>
    </row>
    <row r="613" spans="2:10" ht="21.75">
      <c r="B613" s="125"/>
      <c r="C613" s="125"/>
      <c r="D613" s="125"/>
      <c r="E613" s="125"/>
      <c r="F613" s="125"/>
      <c r="G613" s="125"/>
      <c r="H613" s="125"/>
      <c r="I613" s="125"/>
      <c r="J613" s="125"/>
    </row>
    <row r="614" spans="2:10" ht="21.75">
      <c r="B614" s="125"/>
      <c r="C614" s="125"/>
      <c r="D614" s="125"/>
      <c r="E614" s="125"/>
      <c r="F614" s="125"/>
      <c r="G614" s="125"/>
      <c r="H614" s="125"/>
      <c r="I614" s="125"/>
      <c r="J614" s="125"/>
    </row>
    <row r="615" spans="2:10" ht="21.75">
      <c r="B615" s="125"/>
      <c r="C615" s="125"/>
      <c r="D615" s="125"/>
      <c r="E615" s="125"/>
      <c r="F615" s="125"/>
      <c r="G615" s="125"/>
      <c r="H615" s="125"/>
      <c r="I615" s="125"/>
      <c r="J615" s="125"/>
    </row>
    <row r="616" spans="2:10" ht="21.75">
      <c r="B616" s="125"/>
      <c r="C616" s="125"/>
      <c r="D616" s="125"/>
      <c r="E616" s="125"/>
      <c r="F616" s="125"/>
      <c r="G616" s="125"/>
      <c r="H616" s="125"/>
      <c r="I616" s="125"/>
      <c r="J616" s="125"/>
    </row>
    <row r="617" spans="2:10" ht="21.75">
      <c r="B617" s="125"/>
      <c r="C617" s="125"/>
      <c r="D617" s="125"/>
      <c r="E617" s="125"/>
      <c r="F617" s="125"/>
      <c r="G617" s="125"/>
      <c r="H617" s="125"/>
      <c r="I617" s="125"/>
      <c r="J617" s="125"/>
    </row>
    <row r="618" spans="2:10" ht="21.75">
      <c r="B618" s="125"/>
      <c r="C618" s="125"/>
      <c r="D618" s="125"/>
      <c r="E618" s="125"/>
      <c r="F618" s="125"/>
      <c r="G618" s="125"/>
      <c r="H618" s="125"/>
      <c r="I618" s="125"/>
      <c r="J618" s="125"/>
    </row>
    <row r="619" spans="2:10" ht="21.75">
      <c r="B619" s="125"/>
      <c r="C619" s="125"/>
      <c r="D619" s="125"/>
      <c r="E619" s="125"/>
      <c r="F619" s="125"/>
      <c r="G619" s="125"/>
      <c r="H619" s="125"/>
      <c r="I619" s="125"/>
      <c r="J619" s="125"/>
    </row>
    <row r="620" spans="2:10" ht="21.75">
      <c r="B620" s="125"/>
      <c r="C620" s="125"/>
      <c r="D620" s="125"/>
      <c r="E620" s="125"/>
      <c r="F620" s="125"/>
      <c r="G620" s="125"/>
      <c r="H620" s="125"/>
      <c r="I620" s="125"/>
      <c r="J620" s="125"/>
    </row>
    <row r="621" spans="2:10" ht="21.75">
      <c r="B621" s="125"/>
      <c r="C621" s="125"/>
      <c r="D621" s="125"/>
      <c r="E621" s="125"/>
      <c r="F621" s="125"/>
      <c r="G621" s="125"/>
      <c r="H621" s="125"/>
      <c r="I621" s="125"/>
      <c r="J621" s="125"/>
    </row>
    <row r="622" spans="2:10" ht="21.75">
      <c r="B622" s="125"/>
      <c r="C622" s="125"/>
      <c r="D622" s="125"/>
      <c r="E622" s="125"/>
      <c r="F622" s="125"/>
      <c r="G622" s="125"/>
      <c r="H622" s="125"/>
      <c r="I622" s="125"/>
      <c r="J622" s="125"/>
    </row>
    <row r="623" spans="2:10" ht="21.75">
      <c r="B623" s="125"/>
      <c r="C623" s="125"/>
      <c r="D623" s="125"/>
      <c r="E623" s="125"/>
      <c r="F623" s="125"/>
      <c r="G623" s="125"/>
      <c r="H623" s="125"/>
      <c r="I623" s="125"/>
      <c r="J623" s="125"/>
    </row>
    <row r="624" spans="2:10" ht="21.75">
      <c r="B624" s="125"/>
      <c r="C624" s="125"/>
      <c r="D624" s="125"/>
      <c r="E624" s="125"/>
      <c r="F624" s="125"/>
      <c r="G624" s="125"/>
      <c r="H624" s="125"/>
      <c r="I624" s="125"/>
      <c r="J624" s="125"/>
    </row>
    <row r="625" spans="2:10" ht="21.75">
      <c r="B625" s="125"/>
      <c r="C625" s="125"/>
      <c r="D625" s="125"/>
      <c r="E625" s="125"/>
      <c r="F625" s="125"/>
      <c r="G625" s="125"/>
      <c r="H625" s="125"/>
      <c r="I625" s="125"/>
      <c r="J625" s="125"/>
    </row>
    <row r="626" spans="2:10" ht="21.75">
      <c r="B626" s="125"/>
      <c r="C626" s="125"/>
      <c r="D626" s="125"/>
      <c r="E626" s="125"/>
      <c r="F626" s="125"/>
      <c r="G626" s="125"/>
      <c r="H626" s="125"/>
      <c r="I626" s="125"/>
      <c r="J626" s="125"/>
    </row>
    <row r="627" spans="2:10" ht="21.75">
      <c r="B627" s="125"/>
      <c r="C627" s="125"/>
      <c r="D627" s="125"/>
      <c r="E627" s="125"/>
      <c r="F627" s="125"/>
      <c r="G627" s="125"/>
      <c r="H627" s="125"/>
      <c r="I627" s="125"/>
      <c r="J627" s="125"/>
    </row>
    <row r="628" spans="2:10" ht="21.75">
      <c r="B628" s="125"/>
      <c r="C628" s="125"/>
      <c r="D628" s="125"/>
      <c r="E628" s="125"/>
      <c r="F628" s="125"/>
      <c r="G628" s="125"/>
      <c r="H628" s="125"/>
      <c r="I628" s="125"/>
      <c r="J628" s="125"/>
    </row>
    <row r="629" spans="2:10" ht="21.75">
      <c r="B629" s="125"/>
      <c r="C629" s="125"/>
      <c r="D629" s="125"/>
      <c r="E629" s="125"/>
      <c r="F629" s="125"/>
      <c r="G629" s="125"/>
      <c r="H629" s="125"/>
      <c r="I629" s="125"/>
      <c r="J629" s="125"/>
    </row>
    <row r="630" spans="2:10" ht="21.75">
      <c r="B630" s="125"/>
      <c r="C630" s="125"/>
      <c r="D630" s="125"/>
      <c r="E630" s="125"/>
      <c r="F630" s="125"/>
      <c r="G630" s="125"/>
      <c r="H630" s="125"/>
      <c r="I630" s="125"/>
      <c r="J630" s="125"/>
    </row>
    <row r="631" spans="2:10" ht="21.75">
      <c r="B631" s="125"/>
      <c r="C631" s="125"/>
      <c r="D631" s="125"/>
      <c r="E631" s="125"/>
      <c r="F631" s="125"/>
      <c r="G631" s="125"/>
      <c r="H631" s="125"/>
      <c r="I631" s="125"/>
      <c r="J631" s="125"/>
    </row>
    <row r="632" spans="2:10" ht="21.75">
      <c r="B632" s="125"/>
      <c r="C632" s="125"/>
      <c r="D632" s="125"/>
      <c r="E632" s="125"/>
      <c r="F632" s="125"/>
      <c r="G632" s="125"/>
      <c r="H632" s="125"/>
      <c r="I632" s="125"/>
      <c r="J632" s="125"/>
    </row>
    <row r="633" spans="2:10" ht="21.75">
      <c r="B633" s="125"/>
      <c r="C633" s="125"/>
      <c r="D633" s="125"/>
      <c r="E633" s="125"/>
      <c r="F633" s="125"/>
      <c r="G633" s="125"/>
      <c r="H633" s="125"/>
      <c r="I633" s="125"/>
      <c r="J633" s="125"/>
    </row>
    <row r="634" spans="2:10" ht="21.75">
      <c r="B634" s="125"/>
      <c r="C634" s="125"/>
      <c r="D634" s="125"/>
      <c r="E634" s="125"/>
      <c r="F634" s="125"/>
      <c r="G634" s="125"/>
      <c r="H634" s="125"/>
      <c r="I634" s="125"/>
      <c r="J634" s="125"/>
    </row>
    <row r="635" spans="2:10" ht="21.75">
      <c r="B635" s="125"/>
      <c r="C635" s="125"/>
      <c r="D635" s="125"/>
      <c r="E635" s="125"/>
      <c r="F635" s="125"/>
      <c r="G635" s="125"/>
      <c r="H635" s="125"/>
      <c r="I635" s="125"/>
      <c r="J635" s="125"/>
    </row>
    <row r="636" spans="2:10" ht="21.75">
      <c r="B636" s="125"/>
      <c r="C636" s="125"/>
      <c r="D636" s="125"/>
      <c r="E636" s="125"/>
      <c r="F636" s="125"/>
      <c r="G636" s="125"/>
      <c r="H636" s="125"/>
      <c r="I636" s="125"/>
      <c r="J636" s="125"/>
    </row>
    <row r="637" spans="2:10" ht="21.75">
      <c r="B637" s="125"/>
      <c r="C637" s="125"/>
      <c r="D637" s="125"/>
      <c r="E637" s="125"/>
      <c r="F637" s="125"/>
      <c r="G637" s="125"/>
      <c r="H637" s="125"/>
      <c r="I637" s="125"/>
      <c r="J637" s="125"/>
    </row>
    <row r="638" spans="2:10" ht="21.75">
      <c r="B638" s="125"/>
      <c r="C638" s="125"/>
      <c r="D638" s="125"/>
      <c r="E638" s="125"/>
      <c r="F638" s="125"/>
      <c r="G638" s="125"/>
      <c r="H638" s="125"/>
      <c r="I638" s="125"/>
      <c r="J638" s="125"/>
    </row>
    <row r="639" spans="2:10" ht="21.75">
      <c r="B639" s="125"/>
      <c r="C639" s="125"/>
      <c r="D639" s="125"/>
      <c r="E639" s="125"/>
      <c r="F639" s="125"/>
      <c r="G639" s="125"/>
      <c r="H639" s="125"/>
      <c r="I639" s="125"/>
      <c r="J639" s="125"/>
    </row>
    <row r="640" spans="2:10" ht="21.75">
      <c r="B640" s="125"/>
      <c r="C640" s="125"/>
      <c r="D640" s="125"/>
      <c r="E640" s="125"/>
      <c r="F640" s="125"/>
      <c r="G640" s="125"/>
      <c r="H640" s="125"/>
      <c r="I640" s="125"/>
      <c r="J640" s="125"/>
    </row>
    <row r="641" spans="2:10" ht="21.75">
      <c r="B641" s="125"/>
      <c r="C641" s="125"/>
      <c r="D641" s="125"/>
      <c r="E641" s="125"/>
      <c r="F641" s="125"/>
      <c r="G641" s="125"/>
      <c r="H641" s="125"/>
      <c r="I641" s="125"/>
      <c r="J641" s="125"/>
    </row>
    <row r="642" spans="2:10" ht="21.75">
      <c r="B642" s="125"/>
      <c r="C642" s="125"/>
      <c r="D642" s="125"/>
      <c r="E642" s="125"/>
      <c r="F642" s="125"/>
      <c r="G642" s="125"/>
      <c r="H642" s="125"/>
      <c r="I642" s="125"/>
      <c r="J642" s="125"/>
    </row>
    <row r="643" spans="2:10" ht="21.75">
      <c r="B643" s="125"/>
      <c r="C643" s="125"/>
      <c r="D643" s="125"/>
      <c r="E643" s="125"/>
      <c r="F643" s="125"/>
      <c r="G643" s="125"/>
      <c r="H643" s="125"/>
      <c r="I643" s="125"/>
      <c r="J643" s="125"/>
    </row>
    <row r="644" spans="2:10" ht="21.75">
      <c r="B644" s="125"/>
      <c r="C644" s="125"/>
      <c r="D644" s="125"/>
      <c r="E644" s="125"/>
      <c r="F644" s="125"/>
      <c r="G644" s="125"/>
      <c r="H644" s="125"/>
      <c r="I644" s="125"/>
      <c r="J644" s="125"/>
    </row>
    <row r="645" spans="2:10" ht="21.75">
      <c r="B645" s="125"/>
      <c r="C645" s="125"/>
      <c r="D645" s="125"/>
      <c r="E645" s="125"/>
      <c r="F645" s="125"/>
      <c r="G645" s="125"/>
      <c r="H645" s="125"/>
      <c r="I645" s="125"/>
      <c r="J645" s="125"/>
    </row>
    <row r="646" spans="2:10" ht="21.75">
      <c r="B646" s="125"/>
      <c r="C646" s="125"/>
      <c r="D646" s="125"/>
      <c r="E646" s="125"/>
      <c r="F646" s="125"/>
      <c r="G646" s="125"/>
      <c r="H646" s="125"/>
      <c r="I646" s="125"/>
      <c r="J646" s="125"/>
    </row>
    <row r="647" spans="2:10" ht="21.75">
      <c r="B647" s="125"/>
      <c r="C647" s="125"/>
      <c r="D647" s="125"/>
      <c r="E647" s="125"/>
      <c r="F647" s="125"/>
      <c r="G647" s="125"/>
      <c r="H647" s="125"/>
      <c r="I647" s="125"/>
      <c r="J647" s="125"/>
    </row>
    <row r="648" spans="2:10" ht="21.75">
      <c r="B648" s="125"/>
      <c r="C648" s="125"/>
      <c r="D648" s="125"/>
      <c r="E648" s="125"/>
      <c r="F648" s="125"/>
      <c r="G648" s="125"/>
      <c r="H648" s="125"/>
      <c r="I648" s="125"/>
      <c r="J648" s="125"/>
    </row>
    <row r="649" spans="2:10" ht="21.75">
      <c r="B649" s="125"/>
      <c r="C649" s="125"/>
      <c r="D649" s="125"/>
      <c r="E649" s="125"/>
      <c r="F649" s="125"/>
      <c r="G649" s="125"/>
      <c r="H649" s="125"/>
      <c r="I649" s="125"/>
      <c r="J649" s="125"/>
    </row>
    <row r="650" spans="2:10" ht="21.75">
      <c r="B650" s="125"/>
      <c r="C650" s="125"/>
      <c r="D650" s="125"/>
      <c r="E650" s="125"/>
      <c r="F650" s="125"/>
      <c r="G650" s="125"/>
      <c r="H650" s="125"/>
      <c r="I650" s="125"/>
      <c r="J650" s="125"/>
    </row>
    <row r="651" spans="2:10" ht="21.75">
      <c r="B651" s="125"/>
      <c r="C651" s="125"/>
      <c r="D651" s="125"/>
      <c r="E651" s="125"/>
      <c r="F651" s="125"/>
      <c r="G651" s="125"/>
      <c r="H651" s="125"/>
      <c r="I651" s="125"/>
      <c r="J651" s="125"/>
    </row>
    <row r="652" spans="2:10" ht="21.75">
      <c r="B652" s="125"/>
      <c r="C652" s="125"/>
      <c r="D652" s="125"/>
      <c r="E652" s="125"/>
      <c r="F652" s="125"/>
      <c r="G652" s="125"/>
      <c r="H652" s="125"/>
      <c r="I652" s="125"/>
      <c r="J652" s="125"/>
    </row>
    <row r="653" spans="2:10" ht="21.75">
      <c r="B653" s="125"/>
      <c r="C653" s="125"/>
      <c r="D653" s="125"/>
      <c r="E653" s="125"/>
      <c r="F653" s="125"/>
      <c r="G653" s="125"/>
      <c r="H653" s="125"/>
      <c r="I653" s="125"/>
      <c r="J653" s="125"/>
    </row>
    <row r="654" spans="2:10" ht="21.75">
      <c r="B654" s="125"/>
      <c r="C654" s="125"/>
      <c r="D654" s="125"/>
      <c r="E654" s="125"/>
      <c r="F654" s="125"/>
      <c r="G654" s="125"/>
      <c r="H654" s="125"/>
      <c r="I654" s="125"/>
      <c r="J654" s="125"/>
    </row>
    <row r="655" spans="2:10" ht="21.75">
      <c r="B655" s="125"/>
      <c r="C655" s="125"/>
      <c r="D655" s="125"/>
      <c r="E655" s="125"/>
      <c r="F655" s="125"/>
      <c r="G655" s="125"/>
      <c r="H655" s="125"/>
      <c r="I655" s="125"/>
      <c r="J655" s="125"/>
    </row>
    <row r="656" spans="2:10" ht="21.75">
      <c r="B656" s="125"/>
      <c r="C656" s="125"/>
      <c r="D656" s="125"/>
      <c r="E656" s="125"/>
      <c r="F656" s="125"/>
      <c r="G656" s="125"/>
      <c r="H656" s="125"/>
      <c r="I656" s="125"/>
      <c r="J656" s="125"/>
    </row>
    <row r="657" spans="2:10" ht="21.75">
      <c r="B657" s="125"/>
      <c r="C657" s="125"/>
      <c r="D657" s="125"/>
      <c r="E657" s="125"/>
      <c r="F657" s="125"/>
      <c r="G657" s="125"/>
      <c r="H657" s="125"/>
      <c r="I657" s="125"/>
      <c r="J657" s="125"/>
    </row>
    <row r="658" spans="2:10" ht="21.75">
      <c r="B658" s="125"/>
      <c r="C658" s="125"/>
      <c r="D658" s="125"/>
      <c r="E658" s="125"/>
      <c r="F658" s="125"/>
      <c r="G658" s="125"/>
      <c r="H658" s="125"/>
      <c r="I658" s="125"/>
      <c r="J658" s="125"/>
    </row>
    <row r="659" spans="2:10" ht="21.75">
      <c r="B659" s="125"/>
      <c r="C659" s="125"/>
      <c r="D659" s="125"/>
      <c r="E659" s="125"/>
      <c r="F659" s="125"/>
      <c r="G659" s="125"/>
      <c r="H659" s="125"/>
      <c r="I659" s="125"/>
      <c r="J659" s="125"/>
    </row>
    <row r="660" spans="2:10" ht="21.75">
      <c r="B660" s="125"/>
      <c r="C660" s="125"/>
      <c r="D660" s="125"/>
      <c r="E660" s="125"/>
      <c r="F660" s="125"/>
      <c r="G660" s="125"/>
      <c r="H660" s="125"/>
      <c r="I660" s="125"/>
      <c r="J660" s="125"/>
    </row>
    <row r="661" spans="2:10" ht="21.75">
      <c r="B661" s="125"/>
      <c r="C661" s="125"/>
      <c r="D661" s="125"/>
      <c r="E661" s="125"/>
      <c r="F661" s="125"/>
      <c r="G661" s="125"/>
      <c r="H661" s="125"/>
      <c r="I661" s="125"/>
      <c r="J661" s="125"/>
    </row>
  </sheetData>
  <sheetProtection/>
  <mergeCells count="43">
    <mergeCell ref="B214:D214"/>
    <mergeCell ref="B250:D250"/>
    <mergeCell ref="B217:J217"/>
    <mergeCell ref="B218:J218"/>
    <mergeCell ref="B219:J219"/>
    <mergeCell ref="F222:H222"/>
    <mergeCell ref="F7:H7"/>
    <mergeCell ref="B34:D34"/>
    <mergeCell ref="B37:J37"/>
    <mergeCell ref="B38:J38"/>
    <mergeCell ref="B1:J1"/>
    <mergeCell ref="B2:J2"/>
    <mergeCell ref="B3:J3"/>
    <mergeCell ref="B4:J4"/>
    <mergeCell ref="F130:H130"/>
    <mergeCell ref="B177:D177"/>
    <mergeCell ref="B74:J74"/>
    <mergeCell ref="B75:J75"/>
    <mergeCell ref="B76:J76"/>
    <mergeCell ref="B77:J77"/>
    <mergeCell ref="F80:H80"/>
    <mergeCell ref="B108:D108"/>
    <mergeCell ref="B110:J110"/>
    <mergeCell ref="B111:J111"/>
    <mergeCell ref="B125:J125"/>
    <mergeCell ref="B126:J126"/>
    <mergeCell ref="B127:J127"/>
    <mergeCell ref="B39:J39"/>
    <mergeCell ref="B40:J40"/>
    <mergeCell ref="F43:H43"/>
    <mergeCell ref="B71:D71"/>
    <mergeCell ref="B112:J112"/>
    <mergeCell ref="F115:H115"/>
    <mergeCell ref="B143:D143"/>
    <mergeCell ref="B180:J180"/>
    <mergeCell ref="B181:J181"/>
    <mergeCell ref="B182:J182"/>
    <mergeCell ref="F186:H186"/>
    <mergeCell ref="F150:H150"/>
    <mergeCell ref="B145:J145"/>
    <mergeCell ref="B146:J146"/>
    <mergeCell ref="B147:J147"/>
    <mergeCell ref="B183:J183"/>
  </mergeCells>
  <printOptions horizontalCentered="1"/>
  <pageMargins left="0.15748031496062992" right="0.1968503937007874" top="0.15748031496062992" bottom="0.15748031496062992" header="0.11811023622047245" footer="0.31496062992125984"/>
  <pageSetup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nong</dc:creator>
  <cp:keywords/>
  <dc:description/>
  <cp:lastModifiedBy>DarkUser</cp:lastModifiedBy>
  <cp:lastPrinted>2012-05-10T06:00:41Z</cp:lastPrinted>
  <dcterms:created xsi:type="dcterms:W3CDTF">2006-06-15T02:39:25Z</dcterms:created>
  <dcterms:modified xsi:type="dcterms:W3CDTF">2012-05-10T06:00:53Z</dcterms:modified>
  <cp:category/>
  <cp:version/>
  <cp:contentType/>
  <cp:contentStatus/>
</cp:coreProperties>
</file>